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0730" windowHeight="11760"/>
  </bookViews>
  <sheets>
    <sheet name="таб" sheetId="1" r:id="rId1"/>
  </sheets>
  <definedNames>
    <definedName name="_xlnm._FilterDatabase" localSheetId="0" hidden="1">таб!$A$1:$A$158</definedName>
    <definedName name="_xlnm.Print_Titles" localSheetId="0">таб!$1:$1</definedName>
    <definedName name="_xlnm.Print_Area" localSheetId="0">таб!$A$1:$G$158</definedName>
  </definedName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24" i="1"/>
  <c r="E124"/>
  <c r="D124"/>
  <c r="C124"/>
  <c r="F92"/>
  <c r="E92"/>
  <c r="D92"/>
  <c r="C92"/>
  <c r="B92"/>
  <c r="F29"/>
  <c r="E29"/>
  <c r="D29"/>
  <c r="C29"/>
  <c r="F110" l="1"/>
  <c r="E110"/>
  <c r="D110"/>
  <c r="C110"/>
  <c r="F78"/>
  <c r="E78"/>
  <c r="D78"/>
  <c r="C78"/>
  <c r="B78"/>
  <c r="F15" l="1"/>
  <c r="E15"/>
  <c r="D15"/>
  <c r="C15"/>
  <c r="F158" l="1"/>
  <c r="E158"/>
  <c r="D158"/>
  <c r="C158"/>
  <c r="B158"/>
  <c r="F128"/>
  <c r="E128"/>
  <c r="D128"/>
  <c r="C128"/>
  <c r="B128"/>
  <c r="F96"/>
  <c r="E96"/>
  <c r="D96"/>
  <c r="C96"/>
  <c r="B96"/>
  <c r="F63"/>
  <c r="E63"/>
  <c r="D63"/>
  <c r="C63"/>
  <c r="B63"/>
  <c r="F59"/>
  <c r="E59"/>
  <c r="D59"/>
  <c r="C59"/>
  <c r="F33" l="1"/>
  <c r="E33"/>
  <c r="D33"/>
  <c r="C33"/>
  <c r="F145" l="1"/>
  <c r="E145"/>
  <c r="D145"/>
  <c r="C145"/>
  <c r="B145"/>
  <c r="F114" l="1"/>
  <c r="E114"/>
  <c r="D114"/>
  <c r="C114"/>
  <c r="B114"/>
  <c r="F82"/>
  <c r="E82"/>
  <c r="D82"/>
  <c r="C82"/>
  <c r="B82"/>
  <c r="F50"/>
  <c r="E50"/>
  <c r="D50"/>
  <c r="C50"/>
  <c r="B50"/>
  <c r="F46"/>
  <c r="E46"/>
  <c r="D46"/>
  <c r="C46"/>
  <c r="F19"/>
  <c r="E19"/>
  <c r="D19"/>
  <c r="C19"/>
</calcChain>
</file>

<file path=xl/sharedStrings.xml><?xml version="1.0" encoding="utf-8"?>
<sst xmlns="http://schemas.openxmlformats.org/spreadsheetml/2006/main" count="339" uniqueCount="104">
  <si>
    <t>Согласовано</t>
  </si>
  <si>
    <t xml:space="preserve">Директор </t>
  </si>
  <si>
    <t>___________________</t>
  </si>
  <si>
    <t>1 день</t>
  </si>
  <si>
    <t xml:space="preserve">       7-11 ЛЕТ</t>
  </si>
  <si>
    <t>Прием пищи, наименование блюда</t>
  </si>
  <si>
    <t>Масса порции</t>
  </si>
  <si>
    <t>Пищевые вещества</t>
  </si>
  <si>
    <t>Энергети-ческая ценность, ккал</t>
  </si>
  <si>
    <t>№ рецеп-туры</t>
  </si>
  <si>
    <t>Белки, г</t>
  </si>
  <si>
    <t>Жиры, г</t>
  </si>
  <si>
    <t>Углеводы, г</t>
  </si>
  <si>
    <t>Завтрак</t>
  </si>
  <si>
    <t>Итого за прием пищи:</t>
  </si>
  <si>
    <t xml:space="preserve">полдник (ОВЗ) </t>
  </si>
  <si>
    <t/>
  </si>
  <si>
    <t xml:space="preserve">     12-18 ЛЕТ</t>
  </si>
  <si>
    <t>2 день</t>
  </si>
  <si>
    <t xml:space="preserve">7-11 ЛЕТ </t>
  </si>
  <si>
    <t>90/30</t>
  </si>
  <si>
    <t>12-18 ЛЕТ</t>
  </si>
  <si>
    <t>100/30</t>
  </si>
  <si>
    <t>3 день</t>
  </si>
  <si>
    <t>7-11 ЛЕТ</t>
  </si>
  <si>
    <t>________________</t>
  </si>
  <si>
    <t>4 день</t>
  </si>
  <si>
    <t>5 день</t>
  </si>
  <si>
    <t>МАКАРОННЫЕ ИЗДЕЛИЯ ОТВАРНЫЕ ТТК №23</t>
  </si>
  <si>
    <t>ЧАЙ С САХАРОМ КАРКАДЕ ТТК №44</t>
  </si>
  <si>
    <t>ХЛЕБ ПШЕНИЧНЫЙ ТТК №5</t>
  </si>
  <si>
    <t>ХЛЕБ РЖАНО-ПШЕНИЧНЫЙ ТТК №6</t>
  </si>
  <si>
    <t>ТТК №29</t>
  </si>
  <si>
    <t>ТТК №23</t>
  </si>
  <si>
    <t>ТТК №44</t>
  </si>
  <si>
    <t>ТТК №5</t>
  </si>
  <si>
    <t>ТТК №6</t>
  </si>
  <si>
    <t>БУЛОЧКА  СДОБНАЯ ТТК № 57</t>
  </si>
  <si>
    <t>ТТК №57</t>
  </si>
  <si>
    <t>ЧАЙ С САХАРОМ ТТК № 19</t>
  </si>
  <si>
    <t>ТТК №19</t>
  </si>
  <si>
    <t>КАША МОЛОЧНАЯ ОВСЯНАЯ СО СЛИВОЧНЫМ МАСЛОМ ТТК №8</t>
  </si>
  <si>
    <t>ТТК №8</t>
  </si>
  <si>
    <t>БУТЕРБРОД С СЫРОМ ТТК №9</t>
  </si>
  <si>
    <t>35/10/5</t>
  </si>
  <si>
    <t>ТТК №9</t>
  </si>
  <si>
    <t>КОФЕЙНЫЙ НАПИТОК С МОЛОКОМ ТТК №10</t>
  </si>
  <si>
    <t>ТТК №10</t>
  </si>
  <si>
    <t>БЛИНЫ "ДОМАШНИЕ" ТТК №55</t>
  </si>
  <si>
    <t>ТТК №55</t>
  </si>
  <si>
    <t>ТТК № 44</t>
  </si>
  <si>
    <t>КАПУСТА КВАШЕННАЯ ТТК №20</t>
  </si>
  <si>
    <t>ТТК №20</t>
  </si>
  <si>
    <t>ГРЕЧКА ПО-КУПЕЧЕСКИ С КУРОЧКОЙ ТТК №21</t>
  </si>
  <si>
    <t>ТТК №21</t>
  </si>
  <si>
    <t>ЧАЙ С САХАРОМ И ЛИМОНОМ ТТК №15</t>
  </si>
  <si>
    <t>ТТК №15</t>
  </si>
  <si>
    <t>ОЛАДУШКИ "ДОМАШНИЕ" С ПОВИДЛОМ ТТК №56</t>
  </si>
  <si>
    <t>70/30</t>
  </si>
  <si>
    <t>ТТК№56</t>
  </si>
  <si>
    <t>ФРУКТЫ СВЕЖИЕ ЯБЛОКО ТТК №18</t>
  </si>
  <si>
    <t>ТТК №18</t>
  </si>
  <si>
    <t>ЧАЙ С САХАРОМ  И ЛИМОНОМ ТТК № 15</t>
  </si>
  <si>
    <t>ТТК № 15</t>
  </si>
  <si>
    <t>БЛЮДО ИЗ РЫБЫ (РЫБА, ТУШЕННАЯ В ТОМАТНОМ СОУСЕ ТТК №12 /КОТЛЕТА РЫБНАЯ В ТОМАТНОМ СОУСЕ ТТК №11)</t>
  </si>
  <si>
    <t>12,4/10,2</t>
  </si>
  <si>
    <t>12/11,05</t>
  </si>
  <si>
    <t>13/9,8</t>
  </si>
  <si>
    <t>200,1/179,5</t>
  </si>
  <si>
    <t>ТТК №12/ТТК №11</t>
  </si>
  <si>
    <t>ЧАЙ С САХАРОМ ТТК №19</t>
  </si>
  <si>
    <t>КОТЛЕТА ИЗ ГОВЯДИНЫ РУБЛЕНАЯ С БЕЛОКОЧАНОЙ КАПУСТОЙ  С СОУСОМ ТОМАТНЫМТТК №29</t>
  </si>
  <si>
    <t>13,6/11,2</t>
  </si>
  <si>
    <t>13,2/12,2</t>
  </si>
  <si>
    <t>14,3/10,8</t>
  </si>
  <si>
    <t>220,1/197,5</t>
  </si>
  <si>
    <t>ПЕЧЕНЬЕ ТТК №24</t>
  </si>
  <si>
    <t>ТТК №24</t>
  </si>
  <si>
    <t>КАША РИСОВАЯ МОЛОЧНАЯ С ТВОРОГОМ ТТК №33</t>
  </si>
  <si>
    <t>ТТК №33</t>
  </si>
  <si>
    <t>КОФЕЙНЫЙ НАПИТОК С МОЛОКОМ ТТК №10а</t>
  </si>
  <si>
    <t>ТТК №10а</t>
  </si>
  <si>
    <t>РИС ОТВАРНОЙ ТТК №14</t>
  </si>
  <si>
    <t>ТТК №14</t>
  </si>
  <si>
    <t>19,2/13</t>
  </si>
  <si>
    <t>16,2/15,25</t>
  </si>
  <si>
    <t>78,5/75,3</t>
  </si>
  <si>
    <t>524,4/503,8</t>
  </si>
  <si>
    <t>КОФЕЙНЫЙ НАПИТОК С МОЛОКОМ ТТК№10а</t>
  </si>
  <si>
    <t>21,3/18,9</t>
  </si>
  <si>
    <t>19,4/18,4</t>
  </si>
  <si>
    <t>88,27/84,8</t>
  </si>
  <si>
    <t>582,7/580,1</t>
  </si>
  <si>
    <t>90/120</t>
  </si>
  <si>
    <t>500/530</t>
  </si>
  <si>
    <t>100/130</t>
  </si>
  <si>
    <t>550/590</t>
  </si>
  <si>
    <t xml:space="preserve">ЕЖЕДНЕВНОЕ МЕНЮ                                                                                                                                                                                                                     для обеспечения горячим питанием обучающихся                        дата 12.10.2026г                                                                                                                                                                         </t>
  </si>
  <si>
    <t>МКОУ " ВЕРХНЕЧЕРЕНСКАЯ СШ"</t>
  </si>
  <si>
    <t xml:space="preserve">МКОУ" ВЕРХНЕЧЕРЕНСКАЯ СШ" </t>
  </si>
  <si>
    <t>13.10.2026г</t>
  </si>
  <si>
    <t>14.10.2026г</t>
  </si>
  <si>
    <t>15.10.2026г</t>
  </si>
  <si>
    <t>16.10.2026г</t>
  </si>
</sst>
</file>

<file path=xl/styles.xml><?xml version="1.0" encoding="utf-8"?>
<styleSheet xmlns="http://schemas.openxmlformats.org/spreadsheetml/2006/main">
  <numFmts count="2">
    <numFmt numFmtId="164" formatCode="#\ ##0.00;\-#\ ##0.00"/>
    <numFmt numFmtId="165" formatCode="0.0"/>
  </numFmts>
  <fonts count="17">
    <font>
      <sz val="11"/>
      <color indexed="8"/>
      <name val="Calibri"/>
      <charset val="204"/>
    </font>
    <font>
      <b/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11"/>
      <name val="Calibri"/>
      <family val="2"/>
      <charset val="204"/>
    </font>
    <font>
      <b/>
      <sz val="2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5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">
    <xf numFmtId="0" fontId="0" fillId="0" borderId="0"/>
    <xf numFmtId="0" fontId="11" fillId="0" borderId="0"/>
    <xf numFmtId="0" fontId="12" fillId="0" borderId="0"/>
    <xf numFmtId="0" fontId="12" fillId="0" borderId="0"/>
    <xf numFmtId="0" fontId="12" fillId="0" borderId="0"/>
  </cellStyleXfs>
  <cellXfs count="68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1" fillId="2" borderId="0" xfId="0" applyFont="1" applyFill="1" applyBorder="1" applyAlignment="1">
      <alignment vertical="center"/>
    </xf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8" fillId="2" borderId="7" xfId="0" applyNumberFormat="1" applyFont="1" applyFill="1" applyBorder="1" applyAlignment="1" applyProtection="1">
      <alignment horizontal="center" vertical="center" wrapText="1"/>
    </xf>
    <xf numFmtId="0" fontId="2" fillId="2" borderId="7" xfId="0" applyNumberFormat="1" applyFont="1" applyFill="1" applyBorder="1" applyAlignment="1" applyProtection="1">
      <alignment horizontal="center" vertical="center" wrapText="1"/>
    </xf>
    <xf numFmtId="0" fontId="10" fillId="2" borderId="7" xfId="0" applyNumberFormat="1" applyFont="1" applyFill="1" applyBorder="1" applyAlignment="1" applyProtection="1">
      <alignment horizontal="center" vertical="center" wrapText="1"/>
    </xf>
    <xf numFmtId="0" fontId="6" fillId="2" borderId="0" xfId="0" applyFont="1" applyFill="1" applyBorder="1" applyAlignment="1">
      <alignment vertical="center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NumberFormat="1" applyFont="1" applyFill="1" applyBorder="1" applyAlignment="1" applyProtection="1">
      <alignment horizontal="left" vertical="center" wrapText="1"/>
    </xf>
    <xf numFmtId="164" fontId="8" fillId="2" borderId="0" xfId="0" applyNumberFormat="1" applyFont="1" applyFill="1" applyBorder="1" applyAlignment="1" applyProtection="1">
      <alignment horizontal="right" vertical="center" wrapText="1"/>
    </xf>
    <xf numFmtId="0" fontId="2" fillId="2" borderId="0" xfId="0" applyNumberFormat="1" applyFont="1" applyFill="1" applyBorder="1" applyAlignment="1" applyProtection="1">
      <alignment horizontal="left" vertical="center" wrapText="1"/>
    </xf>
    <xf numFmtId="0" fontId="2" fillId="2" borderId="0" xfId="0" applyFont="1" applyFill="1" applyBorder="1"/>
    <xf numFmtId="0" fontId="3" fillId="2" borderId="0" xfId="0" applyFont="1" applyFill="1" applyBorder="1"/>
    <xf numFmtId="0" fontId="2" fillId="4" borderId="0" xfId="0" applyFont="1" applyFill="1" applyAlignment="1">
      <alignment vertical="center"/>
    </xf>
    <xf numFmtId="0" fontId="13" fillId="5" borderId="7" xfId="0" applyFont="1" applyFill="1" applyBorder="1" applyAlignment="1">
      <alignment horizontal="left" vertical="center" wrapText="1"/>
    </xf>
    <xf numFmtId="0" fontId="13" fillId="5" borderId="3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right" vertical="center" wrapText="1"/>
    </xf>
    <xf numFmtId="0" fontId="13" fillId="5" borderId="7" xfId="0" applyFont="1" applyFill="1" applyBorder="1" applyAlignment="1">
      <alignment horizontal="right" vertical="center" wrapText="1"/>
    </xf>
    <xf numFmtId="0" fontId="13" fillId="5" borderId="7" xfId="3" applyFont="1" applyFill="1" applyBorder="1" applyAlignment="1">
      <alignment horizontal="right" vertical="center" wrapText="1"/>
    </xf>
    <xf numFmtId="0" fontId="13" fillId="5" borderId="7" xfId="3" applyFont="1" applyFill="1" applyBorder="1" applyAlignment="1">
      <alignment horizontal="center" vertical="center" wrapText="1"/>
    </xf>
    <xf numFmtId="39" fontId="13" fillId="5" borderId="7" xfId="0" applyNumberFormat="1" applyFont="1" applyFill="1" applyBorder="1" applyAlignment="1">
      <alignment horizontal="right" vertical="center" wrapText="1"/>
    </xf>
    <xf numFmtId="0" fontId="15" fillId="2" borderId="10" xfId="0" applyNumberFormat="1" applyFont="1" applyFill="1" applyBorder="1" applyAlignment="1" applyProtection="1">
      <alignment horizontal="left" vertical="center" wrapText="1"/>
    </xf>
    <xf numFmtId="0" fontId="15" fillId="2" borderId="10" xfId="0" applyNumberFormat="1" applyFont="1" applyFill="1" applyBorder="1" applyAlignment="1" applyProtection="1">
      <alignment horizontal="center" vertical="center" wrapText="1"/>
    </xf>
    <xf numFmtId="164" fontId="15" fillId="2" borderId="10" xfId="0" applyNumberFormat="1" applyFont="1" applyFill="1" applyBorder="1" applyAlignment="1" applyProtection="1">
      <alignment horizontal="right" vertical="center" wrapText="1"/>
    </xf>
    <xf numFmtId="0" fontId="15" fillId="2" borderId="11" xfId="0" applyNumberFormat="1" applyFont="1" applyFill="1" applyBorder="1" applyAlignment="1" applyProtection="1">
      <alignment horizontal="center" vertical="center" wrapText="1"/>
    </xf>
    <xf numFmtId="0" fontId="15" fillId="2" borderId="7" xfId="0" applyNumberFormat="1" applyFont="1" applyFill="1" applyBorder="1" applyAlignment="1" applyProtection="1">
      <alignment horizontal="left" vertical="center" wrapText="1"/>
    </xf>
    <xf numFmtId="0" fontId="15" fillId="2" borderId="7" xfId="0" applyNumberFormat="1" applyFont="1" applyFill="1" applyBorder="1" applyAlignment="1" applyProtection="1">
      <alignment horizontal="center" vertical="center" wrapText="1"/>
    </xf>
    <xf numFmtId="164" fontId="15" fillId="2" borderId="7" xfId="0" applyNumberFormat="1" applyFont="1" applyFill="1" applyBorder="1" applyAlignment="1" applyProtection="1">
      <alignment horizontal="right" vertical="center" wrapText="1"/>
    </xf>
    <xf numFmtId="0" fontId="15" fillId="2" borderId="7" xfId="0" applyNumberFormat="1" applyFont="1" applyFill="1" applyBorder="1" applyAlignment="1" applyProtection="1">
      <alignment horizontal="right" vertical="center" wrapText="1"/>
    </xf>
    <xf numFmtId="0" fontId="13" fillId="5" borderId="5" xfId="0" applyFont="1" applyFill="1" applyBorder="1" applyAlignment="1">
      <alignment horizontal="center" vertical="center" wrapText="1"/>
    </xf>
    <xf numFmtId="165" fontId="13" fillId="5" borderId="7" xfId="0" applyNumberFormat="1" applyFont="1" applyFill="1" applyBorder="1" applyAlignment="1">
      <alignment horizontal="righ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center" vertical="center" wrapText="1"/>
    </xf>
    <xf numFmtId="39" fontId="14" fillId="6" borderId="7" xfId="0" applyNumberFormat="1" applyFont="1" applyFill="1" applyBorder="1" applyAlignment="1">
      <alignment horizontal="right" vertical="center" wrapText="1"/>
    </xf>
    <xf numFmtId="0" fontId="13" fillId="6" borderId="7" xfId="0" applyFont="1" applyFill="1" applyBorder="1" applyAlignment="1">
      <alignment vertical="center"/>
    </xf>
    <xf numFmtId="0" fontId="16" fillId="6" borderId="7" xfId="0" applyNumberFormat="1" applyFont="1" applyFill="1" applyBorder="1" applyAlignment="1" applyProtection="1">
      <alignment horizontal="left" vertical="center" wrapText="1"/>
    </xf>
    <xf numFmtId="0" fontId="16" fillId="6" borderId="7" xfId="0" applyNumberFormat="1" applyFont="1" applyFill="1" applyBorder="1" applyAlignment="1" applyProtection="1">
      <alignment horizontal="center" vertical="center" wrapText="1"/>
    </xf>
    <xf numFmtId="164" fontId="16" fillId="6" borderId="7" xfId="0" applyNumberFormat="1" applyFont="1" applyFill="1" applyBorder="1" applyAlignment="1" applyProtection="1">
      <alignment horizontal="right" vertical="center" wrapText="1"/>
    </xf>
    <xf numFmtId="0" fontId="15" fillId="6" borderId="7" xfId="0" applyNumberFormat="1" applyFont="1" applyFill="1" applyBorder="1" applyAlignment="1" applyProtection="1">
      <alignment horizontal="left" vertical="center" wrapText="1"/>
    </xf>
    <xf numFmtId="0" fontId="4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left" vertical="center" wrapText="1"/>
    </xf>
    <xf numFmtId="0" fontId="8" fillId="2" borderId="3" xfId="0" applyNumberFormat="1" applyFont="1" applyFill="1" applyBorder="1" applyAlignment="1" applyProtection="1">
      <alignment horizontal="center" vertical="center" wrapText="1"/>
    </xf>
    <xf numFmtId="0" fontId="8" fillId="2" borderId="4" xfId="0" applyNumberFormat="1" applyFont="1" applyFill="1" applyBorder="1" applyAlignment="1" applyProtection="1">
      <alignment horizontal="center" vertical="center" wrapText="1"/>
    </xf>
    <xf numFmtId="0" fontId="8" fillId="2" borderId="5" xfId="0" applyNumberFormat="1" applyFont="1" applyFill="1" applyBorder="1" applyAlignment="1" applyProtection="1">
      <alignment horizontal="center" vertical="center" wrapText="1"/>
    </xf>
    <xf numFmtId="0" fontId="9" fillId="2" borderId="8" xfId="0" applyNumberFormat="1" applyFont="1" applyFill="1" applyBorder="1" applyAlignment="1" applyProtection="1">
      <alignment horizontal="center" vertical="center" wrapText="1"/>
    </xf>
    <xf numFmtId="0" fontId="9" fillId="2" borderId="9" xfId="0" applyNumberFormat="1" applyFont="1" applyFill="1" applyBorder="1" applyAlignment="1" applyProtection="1">
      <alignment horizontal="center" vertical="center" wrapText="1"/>
    </xf>
    <xf numFmtId="0" fontId="9" fillId="2" borderId="4" xfId="0" applyNumberFormat="1" applyFont="1" applyFill="1" applyBorder="1" applyAlignment="1" applyProtection="1">
      <alignment horizontal="left" vertical="center" wrapText="1"/>
    </xf>
    <xf numFmtId="0" fontId="10" fillId="2" borderId="3" xfId="0" applyNumberFormat="1" applyFont="1" applyFill="1" applyBorder="1" applyAlignment="1" applyProtection="1">
      <alignment horizontal="center" vertical="center" wrapText="1"/>
    </xf>
    <xf numFmtId="0" fontId="10" fillId="2" borderId="4" xfId="0" applyNumberFormat="1" applyFont="1" applyFill="1" applyBorder="1" applyAlignment="1" applyProtection="1">
      <alignment horizontal="center" vertical="center" wrapText="1"/>
    </xf>
    <xf numFmtId="0" fontId="10" fillId="2" borderId="5" xfId="0" applyNumberFormat="1" applyFont="1" applyFill="1" applyBorder="1" applyAlignment="1" applyProtection="1">
      <alignment horizontal="center" vertical="center" wrapText="1"/>
    </xf>
    <xf numFmtId="0" fontId="8" fillId="2" borderId="2" xfId="0" applyNumberFormat="1" applyFont="1" applyFill="1" applyBorder="1" applyAlignment="1" applyProtection="1">
      <alignment horizontal="center" vertical="center" wrapText="1"/>
    </xf>
    <xf numFmtId="0" fontId="8" fillId="2" borderId="6" xfId="0" applyNumberFormat="1" applyFont="1" applyFill="1" applyBorder="1" applyAlignment="1" applyProtection="1">
      <alignment horizontal="center" vertical="center" wrapText="1"/>
    </xf>
    <xf numFmtId="0" fontId="10" fillId="2" borderId="2" xfId="0" applyNumberFormat="1" applyFont="1" applyFill="1" applyBorder="1" applyAlignment="1" applyProtection="1">
      <alignment horizontal="center" vertical="center" wrapText="1"/>
    </xf>
    <xf numFmtId="0" fontId="10" fillId="2" borderId="6" xfId="0" applyNumberFormat="1" applyFont="1" applyFill="1" applyBorder="1" applyAlignment="1" applyProtection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 7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2396490</xdr:colOff>
      <xdr:row>5</xdr:row>
      <xdr:rowOff>442632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490382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2396490</xdr:colOff>
      <xdr:row>37</xdr:row>
      <xdr:rowOff>666750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12192000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0</xdr:col>
      <xdr:colOff>2396490</xdr:colOff>
      <xdr:row>68</xdr:row>
      <xdr:rowOff>666750</xdr:rowOff>
    </xdr:to>
    <xdr:pic>
      <xdr:nvPicPr>
        <xdr:cNvPr id="4" name="Рисунок 3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22736735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98</xdr:row>
      <xdr:rowOff>0</xdr:rowOff>
    </xdr:from>
    <xdr:to>
      <xdr:col>0</xdr:col>
      <xdr:colOff>2396490</xdr:colOff>
      <xdr:row>100</xdr:row>
      <xdr:rowOff>666750</xdr:rowOff>
    </xdr:to>
    <xdr:pic>
      <xdr:nvPicPr>
        <xdr:cNvPr id="5" name="Рисунок 4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32956500"/>
          <a:ext cx="2396490" cy="14287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0</xdr:colOff>
      <xdr:row>129</xdr:row>
      <xdr:rowOff>1</xdr:rowOff>
    </xdr:from>
    <xdr:to>
      <xdr:col>0</xdr:col>
      <xdr:colOff>1916206</xdr:colOff>
      <xdr:row>132</xdr:row>
      <xdr:rowOff>145678</xdr:rowOff>
    </xdr:to>
    <xdr:pic>
      <xdr:nvPicPr>
        <xdr:cNvPr id="6" name="Рисунок 5"/>
        <xdr:cNvPicPr/>
      </xdr:nvPicPr>
      <xdr:blipFill>
        <a:blip xmlns:r="http://schemas.openxmlformats.org/officeDocument/2006/relationships" r:embed="rId1" cstate="print"/>
        <a:srcRect l="5903" t="10730" r="64087" b="66782"/>
        <a:stretch>
          <a:fillRect/>
        </a:stretch>
      </xdr:blipFill>
      <xdr:spPr bwMode="auto">
        <a:xfrm>
          <a:off x="0" y="43613295"/>
          <a:ext cx="1916206" cy="116541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44824</xdr:colOff>
      <xdr:row>2</xdr:row>
      <xdr:rowOff>190500</xdr:rowOff>
    </xdr:from>
    <xdr:to>
      <xdr:col>6</xdr:col>
      <xdr:colOff>784411</xdr:colOff>
      <xdr:row>5</xdr:row>
      <xdr:rowOff>201707</xdr:rowOff>
    </xdr:to>
    <xdr:pic>
      <xdr:nvPicPr>
        <xdr:cNvPr id="7" name="Рисунок 6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91500" y="1423147"/>
          <a:ext cx="1882587" cy="125506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5</xdr:col>
      <xdr:colOff>11206</xdr:colOff>
      <xdr:row>35</xdr:row>
      <xdr:rowOff>56029</xdr:rowOff>
    </xdr:from>
    <xdr:to>
      <xdr:col>6</xdr:col>
      <xdr:colOff>750795</xdr:colOff>
      <xdr:row>37</xdr:row>
      <xdr:rowOff>358588</xdr:rowOff>
    </xdr:to>
    <xdr:pic>
      <xdr:nvPicPr>
        <xdr:cNvPr id="8" name="Рисунок 7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57882" y="12248029"/>
          <a:ext cx="1882589" cy="106455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1109381</xdr:colOff>
      <xdr:row>66</xdr:row>
      <xdr:rowOff>56031</xdr:rowOff>
    </xdr:from>
    <xdr:to>
      <xdr:col>6</xdr:col>
      <xdr:colOff>593911</xdr:colOff>
      <xdr:row>68</xdr:row>
      <xdr:rowOff>381001</xdr:rowOff>
    </xdr:to>
    <xdr:pic>
      <xdr:nvPicPr>
        <xdr:cNvPr id="9" name="Рисунок 8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079440" y="22792766"/>
          <a:ext cx="1804147" cy="108697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1165412</xdr:colOff>
      <xdr:row>98</xdr:row>
      <xdr:rowOff>89647</xdr:rowOff>
    </xdr:from>
    <xdr:to>
      <xdr:col>6</xdr:col>
      <xdr:colOff>605119</xdr:colOff>
      <xdr:row>100</xdr:row>
      <xdr:rowOff>425824</xdr:rowOff>
    </xdr:to>
    <xdr:pic>
      <xdr:nvPicPr>
        <xdr:cNvPr id="10" name="Рисунок 9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8135471" y="33046147"/>
          <a:ext cx="1759324" cy="109817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930087</xdr:colOff>
      <xdr:row>129</xdr:row>
      <xdr:rowOff>224119</xdr:rowOff>
    </xdr:from>
    <xdr:to>
      <xdr:col>7</xdr:col>
      <xdr:colOff>22411</xdr:colOff>
      <xdr:row>132</xdr:row>
      <xdr:rowOff>381000</xdr:rowOff>
    </xdr:to>
    <xdr:pic>
      <xdr:nvPicPr>
        <xdr:cNvPr id="11" name="Рисунок 10"/>
        <xdr:cNvPicPr/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7900146" y="43837413"/>
          <a:ext cx="2207559" cy="11766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158"/>
  <sheetViews>
    <sheetView tabSelected="1" view="pageBreakPreview" zoomScale="85" zoomScaleNormal="100" workbookViewId="0">
      <selection activeCell="C131" sqref="C131"/>
    </sheetView>
  </sheetViews>
  <sheetFormatPr defaultColWidth="9.140625" defaultRowHeight="20.100000000000001" customHeight="1"/>
  <cols>
    <col min="1" max="1" width="64.5703125" style="9" customWidth="1"/>
    <col min="2" max="2" width="9.42578125" style="9" customWidth="1"/>
    <col min="3" max="3" width="14.85546875" style="9" customWidth="1"/>
    <col min="4" max="4" width="15.85546875" style="9" customWidth="1"/>
    <col min="5" max="5" width="17.5703125" style="9" customWidth="1"/>
    <col min="6" max="6" width="17.140625" style="9" customWidth="1"/>
    <col min="7" max="7" width="12" style="9" customWidth="1"/>
    <col min="8" max="16384" width="9.140625" style="9"/>
  </cols>
  <sheetData>
    <row r="1" spans="1:15" ht="76.5" customHeight="1">
      <c r="A1" s="50" t="s">
        <v>97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1"/>
      <c r="O1" s="51"/>
    </row>
    <row r="2" spans="1:15" s="1" customFormat="1" ht="20.25" customHeight="1">
      <c r="A2" s="10"/>
      <c r="B2" s="10" t="s">
        <v>98</v>
      </c>
      <c r="C2" s="10"/>
      <c r="D2" s="10"/>
      <c r="E2" s="10"/>
      <c r="F2" s="10" t="s">
        <v>0</v>
      </c>
    </row>
    <row r="3" spans="1:15" s="1" customFormat="1" ht="20.25" customHeight="1">
      <c r="A3" s="10"/>
      <c r="B3" s="10"/>
      <c r="C3" s="10"/>
      <c r="D3" s="10"/>
      <c r="E3" s="10"/>
      <c r="F3" s="10" t="s">
        <v>1</v>
      </c>
    </row>
    <row r="4" spans="1:15" s="1" customFormat="1" ht="20.25" customHeight="1">
      <c r="A4" s="10" t="s">
        <v>2</v>
      </c>
      <c r="B4" s="10"/>
      <c r="C4" s="10"/>
      <c r="D4" s="10"/>
      <c r="E4" s="10"/>
      <c r="F4" s="10" t="s">
        <v>2</v>
      </c>
    </row>
    <row r="5" spans="1:15" ht="57.75" customHeight="1">
      <c r="A5" s="52" t="s">
        <v>3</v>
      </c>
      <c r="B5" s="52"/>
      <c r="C5" s="52"/>
      <c r="D5" s="52"/>
      <c r="E5" s="52"/>
      <c r="F5" s="52"/>
      <c r="G5" s="52"/>
    </row>
    <row r="6" spans="1:15" ht="46.5" customHeight="1">
      <c r="A6" s="11"/>
      <c r="B6" s="53" t="s">
        <v>4</v>
      </c>
      <c r="C6" s="53"/>
      <c r="D6" s="53"/>
      <c r="E6" s="11"/>
      <c r="F6" s="11"/>
      <c r="G6" s="11"/>
    </row>
    <row r="7" spans="1:15" ht="23.25" customHeight="1">
      <c r="A7" s="63" t="s">
        <v>5</v>
      </c>
      <c r="B7" s="63" t="s">
        <v>6</v>
      </c>
      <c r="C7" s="54" t="s">
        <v>7</v>
      </c>
      <c r="D7" s="55"/>
      <c r="E7" s="56"/>
      <c r="F7" s="63" t="s">
        <v>8</v>
      </c>
      <c r="G7" s="63" t="s">
        <v>9</v>
      </c>
    </row>
    <row r="8" spans="1:15" ht="25.7" customHeight="1">
      <c r="A8" s="64"/>
      <c r="B8" s="64"/>
      <c r="C8" s="12" t="s">
        <v>10</v>
      </c>
      <c r="D8" s="12" t="s">
        <v>11</v>
      </c>
      <c r="E8" s="12" t="s">
        <v>12</v>
      </c>
      <c r="F8" s="64"/>
      <c r="G8" s="64"/>
    </row>
    <row r="9" spans="1:15" ht="20.100000000000001" customHeight="1">
      <c r="A9" s="54" t="s">
        <v>13</v>
      </c>
      <c r="B9" s="55"/>
      <c r="C9" s="55"/>
      <c r="D9" s="55"/>
      <c r="E9" s="55"/>
      <c r="F9" s="55"/>
      <c r="G9" s="55"/>
    </row>
    <row r="10" spans="1:15" ht="33.75" customHeight="1">
      <c r="A10" s="24" t="s">
        <v>71</v>
      </c>
      <c r="B10" s="25" t="s">
        <v>20</v>
      </c>
      <c r="C10" s="27">
        <v>11</v>
      </c>
      <c r="D10" s="27">
        <v>12.31</v>
      </c>
      <c r="E10" s="27">
        <v>22.6</v>
      </c>
      <c r="F10" s="28">
        <v>234.26</v>
      </c>
      <c r="G10" s="26" t="s">
        <v>32</v>
      </c>
    </row>
    <row r="11" spans="1:15" ht="30.75" customHeight="1">
      <c r="A11" s="24" t="s">
        <v>28</v>
      </c>
      <c r="B11" s="26">
        <v>150</v>
      </c>
      <c r="C11" s="29">
        <v>4.5999999999999996</v>
      </c>
      <c r="D11" s="29">
        <v>5.2</v>
      </c>
      <c r="E11" s="29">
        <v>29.6</v>
      </c>
      <c r="F11" s="29">
        <v>183.6</v>
      </c>
      <c r="G11" s="30" t="s">
        <v>33</v>
      </c>
    </row>
    <row r="12" spans="1:15" ht="20.25" customHeight="1">
      <c r="A12" s="24" t="s">
        <v>29</v>
      </c>
      <c r="B12" s="26">
        <v>200</v>
      </c>
      <c r="C12" s="31">
        <v>0.18</v>
      </c>
      <c r="D12" s="31">
        <v>0</v>
      </c>
      <c r="E12" s="31">
        <v>15</v>
      </c>
      <c r="F12" s="31">
        <v>58</v>
      </c>
      <c r="G12" s="26" t="s">
        <v>34</v>
      </c>
    </row>
    <row r="13" spans="1:15" ht="21" customHeight="1">
      <c r="A13" s="24" t="s">
        <v>30</v>
      </c>
      <c r="B13" s="25">
        <v>30</v>
      </c>
      <c r="C13" s="27">
        <v>1.4</v>
      </c>
      <c r="D13" s="27">
        <v>0.1</v>
      </c>
      <c r="E13" s="27">
        <v>9</v>
      </c>
      <c r="F13" s="28">
        <v>42.6</v>
      </c>
      <c r="G13" s="26" t="s">
        <v>35</v>
      </c>
    </row>
    <row r="14" spans="1:15" ht="19.5" customHeight="1">
      <c r="A14" s="24" t="s">
        <v>31</v>
      </c>
      <c r="B14" s="26">
        <v>20</v>
      </c>
      <c r="C14" s="27">
        <v>0.8</v>
      </c>
      <c r="D14" s="27">
        <v>0.1</v>
      </c>
      <c r="E14" s="27">
        <v>5.0999999999999996</v>
      </c>
      <c r="F14" s="28">
        <v>24.5</v>
      </c>
      <c r="G14" s="26" t="s">
        <v>36</v>
      </c>
    </row>
    <row r="15" spans="1:15" s="23" customFormat="1" ht="20.100000000000001" customHeight="1">
      <c r="A15" s="42" t="s">
        <v>14</v>
      </c>
      <c r="B15" s="43">
        <v>520</v>
      </c>
      <c r="C15" s="44">
        <f>SUM(C10:C14)</f>
        <v>17.98</v>
      </c>
      <c r="D15" s="44">
        <f>SUM(D10:D14)</f>
        <v>17.710000000000004</v>
      </c>
      <c r="E15" s="44">
        <f>SUM(E10:E14)</f>
        <v>81.3</v>
      </c>
      <c r="F15" s="44">
        <f>SUM(F10:F14)</f>
        <v>542.96</v>
      </c>
      <c r="G15" s="45"/>
    </row>
    <row r="16" spans="1:15" ht="38.1" customHeight="1">
      <c r="A16" s="57" t="s">
        <v>15</v>
      </c>
      <c r="B16" s="58"/>
      <c r="C16" s="58"/>
      <c r="D16" s="58"/>
      <c r="E16" s="58"/>
      <c r="F16" s="58"/>
      <c r="G16" s="58"/>
    </row>
    <row r="17" spans="1:8" ht="24" customHeight="1">
      <c r="A17" s="32" t="s">
        <v>37</v>
      </c>
      <c r="B17" s="33">
        <v>100</v>
      </c>
      <c r="C17" s="34">
        <v>7.9</v>
      </c>
      <c r="D17" s="34">
        <v>9.4</v>
      </c>
      <c r="E17" s="34">
        <v>55.5</v>
      </c>
      <c r="F17" s="34">
        <v>339</v>
      </c>
      <c r="G17" s="35" t="s">
        <v>38</v>
      </c>
    </row>
    <row r="18" spans="1:8" ht="19.5" customHeight="1">
      <c r="A18" s="36" t="s">
        <v>39</v>
      </c>
      <c r="B18" s="37">
        <v>200</v>
      </c>
      <c r="C18" s="38">
        <v>0.2</v>
      </c>
      <c r="D18" s="38">
        <v>0</v>
      </c>
      <c r="E18" s="38">
        <v>15</v>
      </c>
      <c r="F18" s="38">
        <v>58</v>
      </c>
      <c r="G18" s="37" t="s">
        <v>40</v>
      </c>
    </row>
    <row r="19" spans="1:8" s="2" customFormat="1" ht="19.5" customHeight="1">
      <c r="A19" s="46" t="s">
        <v>14</v>
      </c>
      <c r="B19" s="47">
        <v>300</v>
      </c>
      <c r="C19" s="48">
        <f>SUM(C17:C18)</f>
        <v>8.1</v>
      </c>
      <c r="D19" s="48">
        <f>SUM(D17:D18)</f>
        <v>9.4</v>
      </c>
      <c r="E19" s="48">
        <f>SUM(E17:E18)</f>
        <v>70.5</v>
      </c>
      <c r="F19" s="48">
        <f>SUM(F17:F18)</f>
        <v>397</v>
      </c>
      <c r="G19" s="49" t="s">
        <v>16</v>
      </c>
    </row>
    <row r="20" spans="1:8" ht="62.25" customHeight="1">
      <c r="A20" s="11"/>
      <c r="B20" s="59" t="s">
        <v>17</v>
      </c>
      <c r="C20" s="59"/>
      <c r="D20" s="59"/>
      <c r="E20" s="11"/>
      <c r="F20" s="11"/>
      <c r="G20" s="11"/>
    </row>
    <row r="21" spans="1:8" s="3" customFormat="1" ht="23.25" customHeight="1">
      <c r="A21" s="65" t="s">
        <v>5</v>
      </c>
      <c r="B21" s="65" t="s">
        <v>6</v>
      </c>
      <c r="C21" s="60" t="s">
        <v>7</v>
      </c>
      <c r="D21" s="61"/>
      <c r="E21" s="62"/>
      <c r="F21" s="65" t="s">
        <v>8</v>
      </c>
      <c r="G21" s="65" t="s">
        <v>9</v>
      </c>
    </row>
    <row r="22" spans="1:8" s="3" customFormat="1" ht="25.7" customHeight="1">
      <c r="A22" s="66"/>
      <c r="B22" s="66"/>
      <c r="C22" s="14" t="s">
        <v>10</v>
      </c>
      <c r="D22" s="14" t="s">
        <v>11</v>
      </c>
      <c r="E22" s="14" t="s">
        <v>12</v>
      </c>
      <c r="F22" s="66"/>
      <c r="G22" s="66"/>
    </row>
    <row r="23" spans="1:8" s="3" customFormat="1" ht="20.100000000000001" customHeight="1">
      <c r="A23" s="60" t="s">
        <v>13</v>
      </c>
      <c r="B23" s="61"/>
      <c r="C23" s="61"/>
      <c r="D23" s="61"/>
      <c r="E23" s="61"/>
      <c r="F23" s="61"/>
      <c r="G23" s="61"/>
    </row>
    <row r="24" spans="1:8" ht="34.5" customHeight="1">
      <c r="A24" s="24" t="s">
        <v>71</v>
      </c>
      <c r="B24" s="25" t="s">
        <v>22</v>
      </c>
      <c r="C24" s="41">
        <v>12.222222222222221</v>
      </c>
      <c r="D24" s="41">
        <v>13.677777777777777</v>
      </c>
      <c r="E24" s="41">
        <v>25.111111111111111</v>
      </c>
      <c r="F24" s="41">
        <v>260.28888888888889</v>
      </c>
      <c r="G24" s="26" t="s">
        <v>32</v>
      </c>
      <c r="H24" s="13"/>
    </row>
    <row r="25" spans="1:8" s="3" customFormat="1" ht="24" customHeight="1">
      <c r="A25" s="24" t="s">
        <v>28</v>
      </c>
      <c r="B25" s="26">
        <v>180</v>
      </c>
      <c r="C25" s="41">
        <v>5.52</v>
      </c>
      <c r="D25" s="41">
        <v>6.24</v>
      </c>
      <c r="E25" s="41">
        <v>35.520000000000003</v>
      </c>
      <c r="F25" s="41">
        <v>220.32</v>
      </c>
      <c r="G25" s="30" t="s">
        <v>33</v>
      </c>
    </row>
    <row r="26" spans="1:8" s="3" customFormat="1" ht="20.100000000000001" customHeight="1">
      <c r="A26" s="24" t="s">
        <v>29</v>
      </c>
      <c r="B26" s="26">
        <v>200</v>
      </c>
      <c r="C26" s="41">
        <v>0.18</v>
      </c>
      <c r="D26" s="41">
        <v>0</v>
      </c>
      <c r="E26" s="41">
        <v>15</v>
      </c>
      <c r="F26" s="41">
        <v>58</v>
      </c>
      <c r="G26" s="26" t="s">
        <v>34</v>
      </c>
    </row>
    <row r="27" spans="1:8" s="3" customFormat="1" ht="20.100000000000001" customHeight="1">
      <c r="A27" s="24" t="s">
        <v>30</v>
      </c>
      <c r="B27" s="25">
        <v>30</v>
      </c>
      <c r="C27" s="41">
        <v>1.4</v>
      </c>
      <c r="D27" s="41">
        <v>0.1</v>
      </c>
      <c r="E27" s="41">
        <v>9</v>
      </c>
      <c r="F27" s="41">
        <v>42.6</v>
      </c>
      <c r="G27" s="26" t="s">
        <v>35</v>
      </c>
    </row>
    <row r="28" spans="1:8" s="3" customFormat="1" ht="20.100000000000001" customHeight="1">
      <c r="A28" s="24" t="s">
        <v>31</v>
      </c>
      <c r="B28" s="26">
        <v>20</v>
      </c>
      <c r="C28" s="41">
        <v>0.8</v>
      </c>
      <c r="D28" s="41">
        <v>0.1</v>
      </c>
      <c r="E28" s="41">
        <v>5.0999999999999996</v>
      </c>
      <c r="F28" s="41">
        <v>24.5</v>
      </c>
      <c r="G28" s="26" t="s">
        <v>36</v>
      </c>
    </row>
    <row r="29" spans="1:8" s="3" customFormat="1" ht="20.100000000000001" customHeight="1">
      <c r="A29" s="42" t="s">
        <v>14</v>
      </c>
      <c r="B29" s="43">
        <v>560</v>
      </c>
      <c r="C29" s="44">
        <f>SUM(C24:C28)</f>
        <v>20.12222222222222</v>
      </c>
      <c r="D29" s="44">
        <f>SUM(D24:D28)</f>
        <v>20.117777777777782</v>
      </c>
      <c r="E29" s="44">
        <f>SUM(E24:E28)</f>
        <v>89.731111111111105</v>
      </c>
      <c r="F29" s="44">
        <f>SUM(F24:F28)</f>
        <v>605.70888888888896</v>
      </c>
      <c r="G29" s="45"/>
    </row>
    <row r="30" spans="1:8" s="3" customFormat="1" ht="38.1" customHeight="1">
      <c r="A30" s="57" t="s">
        <v>15</v>
      </c>
      <c r="B30" s="58"/>
      <c r="C30" s="58"/>
      <c r="D30" s="58"/>
      <c r="E30" s="58"/>
      <c r="F30" s="58"/>
      <c r="G30" s="58"/>
    </row>
    <row r="31" spans="1:8" s="3" customFormat="1" ht="19.5" customHeight="1">
      <c r="A31" s="32" t="s">
        <v>37</v>
      </c>
      <c r="B31" s="33">
        <v>100</v>
      </c>
      <c r="C31" s="34">
        <v>7.9</v>
      </c>
      <c r="D31" s="34">
        <v>9.4</v>
      </c>
      <c r="E31" s="34">
        <v>55.5</v>
      </c>
      <c r="F31" s="34">
        <v>339</v>
      </c>
      <c r="G31" s="35" t="s">
        <v>38</v>
      </c>
    </row>
    <row r="32" spans="1:8" s="3" customFormat="1" ht="21" customHeight="1">
      <c r="A32" s="36" t="s">
        <v>39</v>
      </c>
      <c r="B32" s="37">
        <v>250</v>
      </c>
      <c r="C32" s="38">
        <v>0.25</v>
      </c>
      <c r="D32" s="38">
        <v>0</v>
      </c>
      <c r="E32" s="38">
        <v>18.75</v>
      </c>
      <c r="F32" s="38">
        <v>72.5</v>
      </c>
      <c r="G32" s="37" t="s">
        <v>40</v>
      </c>
    </row>
    <row r="33" spans="1:9" s="4" customFormat="1" ht="19.5" customHeight="1">
      <c r="A33" s="46" t="s">
        <v>14</v>
      </c>
      <c r="B33" s="47">
        <v>350</v>
      </c>
      <c r="C33" s="48">
        <f>SUM(C31:C32)</f>
        <v>8.15</v>
      </c>
      <c r="D33" s="48">
        <f>SUM(D31:D32)</f>
        <v>9.4</v>
      </c>
      <c r="E33" s="48">
        <f>SUM(E31:E32)</f>
        <v>74.25</v>
      </c>
      <c r="F33" s="48">
        <f>SUM(F31:F32)</f>
        <v>411.5</v>
      </c>
      <c r="G33" s="49" t="s">
        <v>16</v>
      </c>
    </row>
    <row r="34" spans="1:9" s="1" customFormat="1" ht="20.25" customHeight="1">
      <c r="A34" s="10"/>
      <c r="B34" s="10"/>
      <c r="C34" s="10"/>
      <c r="D34" s="10"/>
      <c r="E34" s="10"/>
      <c r="F34" s="10" t="s">
        <v>0</v>
      </c>
    </row>
    <row r="35" spans="1:9" s="1" customFormat="1" ht="20.25" customHeight="1">
      <c r="A35" s="10"/>
      <c r="B35" s="10"/>
      <c r="C35" s="10" t="s">
        <v>99</v>
      </c>
      <c r="D35" s="10"/>
      <c r="E35" s="10"/>
      <c r="F35" s="10" t="s">
        <v>1</v>
      </c>
    </row>
    <row r="36" spans="1:9" s="5" customFormat="1" ht="20.25" customHeight="1">
      <c r="A36" s="15" t="s">
        <v>2</v>
      </c>
      <c r="B36" s="15"/>
      <c r="C36" s="15" t="s">
        <v>100</v>
      </c>
      <c r="D36" s="15"/>
      <c r="E36" s="15"/>
      <c r="F36" s="15" t="s">
        <v>2</v>
      </c>
    </row>
    <row r="37" spans="1:9" s="5" customFormat="1" ht="39.75" customHeight="1">
      <c r="A37" s="52" t="s">
        <v>18</v>
      </c>
      <c r="B37" s="52"/>
      <c r="C37" s="52"/>
      <c r="D37" s="52"/>
      <c r="E37" s="52"/>
      <c r="F37" s="52"/>
      <c r="G37" s="52"/>
    </row>
    <row r="38" spans="1:9" ht="60" customHeight="1">
      <c r="A38" s="67" t="s">
        <v>19</v>
      </c>
      <c r="B38" s="67"/>
      <c r="C38" s="67"/>
      <c r="D38" s="67"/>
      <c r="E38" s="67"/>
      <c r="F38" s="67"/>
      <c r="G38" s="67"/>
    </row>
    <row r="39" spans="1:9" ht="23.25" customHeight="1">
      <c r="A39" s="63" t="s">
        <v>5</v>
      </c>
      <c r="B39" s="63" t="s">
        <v>6</v>
      </c>
      <c r="C39" s="54" t="s">
        <v>7</v>
      </c>
      <c r="D39" s="55"/>
      <c r="E39" s="56"/>
      <c r="F39" s="63" t="s">
        <v>8</v>
      </c>
      <c r="G39" s="63" t="s">
        <v>9</v>
      </c>
    </row>
    <row r="40" spans="1:9" ht="25.7" customHeight="1">
      <c r="A40" s="64"/>
      <c r="B40" s="64"/>
      <c r="C40" s="12" t="s">
        <v>10</v>
      </c>
      <c r="D40" s="12" t="s">
        <v>11</v>
      </c>
      <c r="E40" s="12" t="s">
        <v>12</v>
      </c>
      <c r="F40" s="64"/>
      <c r="G40" s="64"/>
    </row>
    <row r="41" spans="1:9" ht="20.100000000000001" customHeight="1">
      <c r="A41" s="54" t="s">
        <v>13</v>
      </c>
      <c r="B41" s="55"/>
      <c r="C41" s="55"/>
      <c r="D41" s="55"/>
      <c r="E41" s="55"/>
      <c r="F41" s="55"/>
      <c r="G41" s="55"/>
      <c r="H41" s="8"/>
      <c r="I41" s="8"/>
    </row>
    <row r="42" spans="1:9" s="6" customFormat="1" ht="33" customHeight="1">
      <c r="A42" s="24" t="s">
        <v>41</v>
      </c>
      <c r="B42" s="26">
        <v>200</v>
      </c>
      <c r="C42" s="31">
        <v>7.6</v>
      </c>
      <c r="D42" s="31">
        <v>6.8</v>
      </c>
      <c r="E42" s="31">
        <v>25.5</v>
      </c>
      <c r="F42" s="31">
        <v>193.6</v>
      </c>
      <c r="G42" s="26" t="s">
        <v>42</v>
      </c>
      <c r="H42" s="16" t="s">
        <v>16</v>
      </c>
      <c r="I42" s="21"/>
    </row>
    <row r="43" spans="1:9" ht="24.75" customHeight="1">
      <c r="A43" s="24" t="s">
        <v>43</v>
      </c>
      <c r="B43" s="26" t="s">
        <v>44</v>
      </c>
      <c r="C43" s="31">
        <v>5</v>
      </c>
      <c r="D43" s="31">
        <v>7.3</v>
      </c>
      <c r="E43" s="31">
        <v>17.600000000000001</v>
      </c>
      <c r="F43" s="31">
        <v>156.69999999999999</v>
      </c>
      <c r="G43" s="26" t="s">
        <v>45</v>
      </c>
      <c r="H43" s="8"/>
      <c r="I43" s="8"/>
    </row>
    <row r="44" spans="1:9" ht="24.75" customHeight="1">
      <c r="A44" s="24" t="s">
        <v>46</v>
      </c>
      <c r="B44" s="26">
        <v>200</v>
      </c>
      <c r="C44" s="31">
        <v>1.6</v>
      </c>
      <c r="D44" s="31">
        <v>1.6</v>
      </c>
      <c r="E44" s="31">
        <v>9.9</v>
      </c>
      <c r="F44" s="31">
        <v>59.9</v>
      </c>
      <c r="G44" s="26" t="s">
        <v>47</v>
      </c>
    </row>
    <row r="45" spans="1:9" ht="20.100000000000001" customHeight="1">
      <c r="A45" s="24" t="s">
        <v>30</v>
      </c>
      <c r="B45" s="26">
        <v>50</v>
      </c>
      <c r="C45" s="31">
        <v>3.8</v>
      </c>
      <c r="D45" s="31">
        <v>0.3</v>
      </c>
      <c r="E45" s="31">
        <v>25.1</v>
      </c>
      <c r="F45" s="31">
        <v>118.4</v>
      </c>
      <c r="G45" s="26" t="s">
        <v>35</v>
      </c>
    </row>
    <row r="46" spans="1:9" s="2" customFormat="1" ht="20.100000000000001" customHeight="1">
      <c r="A46" s="42" t="s">
        <v>14</v>
      </c>
      <c r="B46" s="43">
        <v>500</v>
      </c>
      <c r="C46" s="44">
        <f>SUM(C42:C45)</f>
        <v>18</v>
      </c>
      <c r="D46" s="44">
        <f>SUM(D42:D45)</f>
        <v>16</v>
      </c>
      <c r="E46" s="44">
        <f>SUM(E42:E45)</f>
        <v>78.099999999999994</v>
      </c>
      <c r="F46" s="44">
        <f>SUM(F42:F45)</f>
        <v>528.59999999999991</v>
      </c>
      <c r="G46" s="45"/>
    </row>
    <row r="47" spans="1:9" ht="38.1" customHeight="1">
      <c r="A47" s="57" t="s">
        <v>15</v>
      </c>
      <c r="B47" s="58"/>
      <c r="C47" s="58"/>
      <c r="D47" s="58"/>
      <c r="E47" s="58"/>
      <c r="F47" s="58"/>
      <c r="G47" s="58"/>
    </row>
    <row r="48" spans="1:9" ht="18.75" customHeight="1">
      <c r="A48" s="36" t="s">
        <v>48</v>
      </c>
      <c r="B48" s="37">
        <v>100</v>
      </c>
      <c r="C48" s="39">
        <v>5</v>
      </c>
      <c r="D48" s="39">
        <v>12</v>
      </c>
      <c r="E48" s="39">
        <v>21</v>
      </c>
      <c r="F48" s="39">
        <v>210</v>
      </c>
      <c r="G48" s="37" t="s">
        <v>49</v>
      </c>
    </row>
    <row r="49" spans="1:9" ht="18.75" customHeight="1">
      <c r="A49" s="36" t="s">
        <v>29</v>
      </c>
      <c r="B49" s="37">
        <v>200</v>
      </c>
      <c r="C49" s="38">
        <v>0.18</v>
      </c>
      <c r="D49" s="38">
        <v>0</v>
      </c>
      <c r="E49" s="38">
        <v>15</v>
      </c>
      <c r="F49" s="38">
        <v>58</v>
      </c>
      <c r="G49" s="37" t="s">
        <v>50</v>
      </c>
    </row>
    <row r="50" spans="1:9" s="2" customFormat="1" ht="18.75" customHeight="1">
      <c r="A50" s="46" t="s">
        <v>14</v>
      </c>
      <c r="B50" s="47">
        <f>B48+B49</f>
        <v>300</v>
      </c>
      <c r="C50" s="48">
        <f>C48+C49</f>
        <v>5.18</v>
      </c>
      <c r="D50" s="48">
        <f>D48+D49</f>
        <v>12</v>
      </c>
      <c r="E50" s="48">
        <f>E48+E49</f>
        <v>36</v>
      </c>
      <c r="F50" s="48">
        <f>F48+F49</f>
        <v>268</v>
      </c>
      <c r="G50" s="49" t="s">
        <v>16</v>
      </c>
    </row>
    <row r="51" spans="1:9" s="3" customFormat="1" ht="66.75" customHeight="1">
      <c r="A51" s="67" t="s">
        <v>21</v>
      </c>
      <c r="B51" s="67"/>
      <c r="C51" s="67"/>
      <c r="D51" s="67"/>
      <c r="E51" s="67"/>
      <c r="F51" s="67"/>
      <c r="G51" s="67"/>
    </row>
    <row r="52" spans="1:9" s="3" customFormat="1" ht="25.7" customHeight="1">
      <c r="A52" s="65" t="s">
        <v>5</v>
      </c>
      <c r="B52" s="65" t="s">
        <v>6</v>
      </c>
      <c r="C52" s="60" t="s">
        <v>7</v>
      </c>
      <c r="D52" s="61"/>
      <c r="E52" s="62"/>
      <c r="F52" s="65" t="s">
        <v>8</v>
      </c>
      <c r="G52" s="65" t="s">
        <v>9</v>
      </c>
    </row>
    <row r="53" spans="1:9" s="3" customFormat="1" ht="25.5" customHeight="1">
      <c r="A53" s="66"/>
      <c r="B53" s="66"/>
      <c r="C53" s="14" t="s">
        <v>10</v>
      </c>
      <c r="D53" s="14" t="s">
        <v>11</v>
      </c>
      <c r="E53" s="14" t="s">
        <v>12</v>
      </c>
      <c r="F53" s="66"/>
      <c r="G53" s="66"/>
    </row>
    <row r="54" spans="1:9" s="3" customFormat="1" ht="42" customHeight="1">
      <c r="A54" s="60" t="s">
        <v>13</v>
      </c>
      <c r="B54" s="61"/>
      <c r="C54" s="61"/>
      <c r="D54" s="61"/>
      <c r="E54" s="61"/>
      <c r="F54" s="61"/>
      <c r="G54" s="61"/>
    </row>
    <row r="55" spans="1:9" s="7" customFormat="1" ht="31.5" customHeight="1">
      <c r="A55" s="24" t="s">
        <v>41</v>
      </c>
      <c r="B55" s="26">
        <v>250</v>
      </c>
      <c r="C55" s="31">
        <v>9.5</v>
      </c>
      <c r="D55" s="31">
        <v>9.3000000000000007</v>
      </c>
      <c r="E55" s="31">
        <v>31.875</v>
      </c>
      <c r="F55" s="31">
        <v>249.2</v>
      </c>
      <c r="G55" s="26" t="s">
        <v>42</v>
      </c>
      <c r="H55" s="17" t="s">
        <v>16</v>
      </c>
      <c r="I55" s="22"/>
    </row>
    <row r="56" spans="1:9" s="3" customFormat="1" ht="21" customHeight="1">
      <c r="A56" s="24" t="s">
        <v>43</v>
      </c>
      <c r="B56" s="26" t="s">
        <v>44</v>
      </c>
      <c r="C56" s="31">
        <v>5</v>
      </c>
      <c r="D56" s="31">
        <v>7.3</v>
      </c>
      <c r="E56" s="31">
        <v>17.600000000000001</v>
      </c>
      <c r="F56" s="31">
        <v>156.69999999999999</v>
      </c>
      <c r="G56" s="26" t="s">
        <v>45</v>
      </c>
    </row>
    <row r="57" spans="1:9" s="3" customFormat="1" ht="22.5" customHeight="1">
      <c r="A57" s="24" t="s">
        <v>46</v>
      </c>
      <c r="B57" s="26">
        <v>200</v>
      </c>
      <c r="C57" s="31">
        <v>1.6</v>
      </c>
      <c r="D57" s="31">
        <v>1.6</v>
      </c>
      <c r="E57" s="31">
        <v>9.9</v>
      </c>
      <c r="F57" s="31">
        <v>59.9</v>
      </c>
      <c r="G57" s="26" t="s">
        <v>47</v>
      </c>
    </row>
    <row r="58" spans="1:9" s="3" customFormat="1" ht="20.100000000000001" customHeight="1">
      <c r="A58" s="24" t="s">
        <v>30</v>
      </c>
      <c r="B58" s="26">
        <v>50</v>
      </c>
      <c r="C58" s="31">
        <v>3.8</v>
      </c>
      <c r="D58" s="31">
        <v>0.3</v>
      </c>
      <c r="E58" s="31">
        <v>25.1</v>
      </c>
      <c r="F58" s="31">
        <v>118.4</v>
      </c>
      <c r="G58" s="26" t="s">
        <v>35</v>
      </c>
    </row>
    <row r="59" spans="1:9" s="4" customFormat="1" ht="17.25" customHeight="1">
      <c r="A59" s="42" t="s">
        <v>14</v>
      </c>
      <c r="B59" s="43">
        <v>550</v>
      </c>
      <c r="C59" s="44">
        <f>SUM(C55:C58)</f>
        <v>19.900000000000002</v>
      </c>
      <c r="D59" s="44">
        <f>SUM(D55:D58)</f>
        <v>18.500000000000004</v>
      </c>
      <c r="E59" s="44">
        <f>SUM(E55:E58)</f>
        <v>84.474999999999994</v>
      </c>
      <c r="F59" s="44">
        <f>SUM(F55:F58)</f>
        <v>584.19999999999993</v>
      </c>
      <c r="G59" s="45"/>
    </row>
    <row r="60" spans="1:9" s="3" customFormat="1" ht="38.1" customHeight="1">
      <c r="A60" s="57" t="s">
        <v>15</v>
      </c>
      <c r="B60" s="58"/>
      <c r="C60" s="58"/>
      <c r="D60" s="58"/>
      <c r="E60" s="58"/>
      <c r="F60" s="58"/>
      <c r="G60" s="58"/>
    </row>
    <row r="61" spans="1:9" s="3" customFormat="1" ht="18.75" customHeight="1">
      <c r="A61" s="36" t="s">
        <v>48</v>
      </c>
      <c r="B61" s="37">
        <v>100</v>
      </c>
      <c r="C61" s="39">
        <v>5</v>
      </c>
      <c r="D61" s="39">
        <v>12</v>
      </c>
      <c r="E61" s="39">
        <v>21</v>
      </c>
      <c r="F61" s="39">
        <v>210</v>
      </c>
      <c r="G61" s="37" t="s">
        <v>49</v>
      </c>
    </row>
    <row r="62" spans="1:9" s="3" customFormat="1" ht="18.75" customHeight="1">
      <c r="A62" s="36" t="s">
        <v>29</v>
      </c>
      <c r="B62" s="37">
        <v>250</v>
      </c>
      <c r="C62" s="38">
        <v>0.22</v>
      </c>
      <c r="D62" s="38">
        <v>0</v>
      </c>
      <c r="E62" s="38">
        <v>18.75</v>
      </c>
      <c r="F62" s="38">
        <v>72.5</v>
      </c>
      <c r="G62" s="37" t="s">
        <v>50</v>
      </c>
    </row>
    <row r="63" spans="1:9" s="4" customFormat="1" ht="20.25" customHeight="1">
      <c r="A63" s="46" t="s">
        <v>14</v>
      </c>
      <c r="B63" s="47">
        <f>B61+B62</f>
        <v>350</v>
      </c>
      <c r="C63" s="48">
        <f>C61+C62</f>
        <v>5.22</v>
      </c>
      <c r="D63" s="48">
        <f>D61+D62</f>
        <v>12</v>
      </c>
      <c r="E63" s="48">
        <f>E61+E62</f>
        <v>39.75</v>
      </c>
      <c r="F63" s="48">
        <f>F61+F62</f>
        <v>282.5</v>
      </c>
      <c r="G63" s="49" t="s">
        <v>16</v>
      </c>
    </row>
    <row r="64" spans="1:9" ht="18.75" customHeight="1">
      <c r="A64" s="18"/>
      <c r="B64" s="11"/>
      <c r="C64" s="19"/>
      <c r="D64" s="19"/>
      <c r="E64" s="19"/>
      <c r="F64" s="19"/>
      <c r="G64" s="20"/>
    </row>
    <row r="65" spans="1:9" s="1" customFormat="1" ht="20.25" customHeight="1">
      <c r="A65" s="10"/>
      <c r="B65" s="10"/>
      <c r="C65" s="10"/>
      <c r="D65" s="10"/>
      <c r="E65" s="10"/>
      <c r="F65" s="10" t="s">
        <v>0</v>
      </c>
    </row>
    <row r="66" spans="1:9" s="1" customFormat="1" ht="20.25" customHeight="1">
      <c r="A66" s="10"/>
      <c r="B66" s="10" t="s">
        <v>99</v>
      </c>
      <c r="C66" s="10"/>
      <c r="D66" s="10"/>
      <c r="E66" s="10"/>
      <c r="F66" s="10" t="s">
        <v>1</v>
      </c>
    </row>
    <row r="67" spans="1:9" s="5" customFormat="1" ht="20.25" customHeight="1">
      <c r="A67" s="15" t="s">
        <v>2</v>
      </c>
      <c r="B67" s="15"/>
      <c r="C67" s="15" t="s">
        <v>101</v>
      </c>
      <c r="D67" s="15"/>
      <c r="E67" s="15"/>
      <c r="F67" s="15" t="s">
        <v>2</v>
      </c>
    </row>
    <row r="68" spans="1:9" s="5" customFormat="1" ht="39.75" customHeight="1">
      <c r="A68" s="52" t="s">
        <v>23</v>
      </c>
      <c r="B68" s="52"/>
      <c r="C68" s="52"/>
      <c r="D68" s="52"/>
      <c r="E68" s="52"/>
      <c r="F68" s="52"/>
      <c r="G68" s="52"/>
    </row>
    <row r="69" spans="1:9" ht="59.25" customHeight="1">
      <c r="A69" s="67" t="s">
        <v>24</v>
      </c>
      <c r="B69" s="67"/>
      <c r="C69" s="67"/>
      <c r="D69" s="67"/>
      <c r="E69" s="67"/>
      <c r="F69" s="67"/>
      <c r="G69" s="67"/>
    </row>
    <row r="70" spans="1:9" ht="23.25" customHeight="1">
      <c r="A70" s="63" t="s">
        <v>5</v>
      </c>
      <c r="B70" s="63" t="s">
        <v>6</v>
      </c>
      <c r="C70" s="54" t="s">
        <v>7</v>
      </c>
      <c r="D70" s="55"/>
      <c r="E70" s="56"/>
      <c r="F70" s="63" t="s">
        <v>8</v>
      </c>
      <c r="G70" s="63" t="s">
        <v>9</v>
      </c>
    </row>
    <row r="71" spans="1:9" ht="25.7" customHeight="1">
      <c r="A71" s="64"/>
      <c r="B71" s="64"/>
      <c r="C71" s="12" t="s">
        <v>10</v>
      </c>
      <c r="D71" s="12" t="s">
        <v>11</v>
      </c>
      <c r="E71" s="12" t="s">
        <v>12</v>
      </c>
      <c r="F71" s="64"/>
      <c r="G71" s="64"/>
    </row>
    <row r="72" spans="1:9" ht="20.100000000000001" customHeight="1">
      <c r="A72" s="54" t="s">
        <v>13</v>
      </c>
      <c r="B72" s="55"/>
      <c r="C72" s="55"/>
      <c r="D72" s="55"/>
      <c r="E72" s="55"/>
      <c r="F72" s="55"/>
      <c r="G72" s="55"/>
    </row>
    <row r="73" spans="1:9" s="6" customFormat="1" ht="21.75" customHeight="1">
      <c r="A73" s="24" t="s">
        <v>51</v>
      </c>
      <c r="B73" s="26">
        <v>60</v>
      </c>
      <c r="C73" s="31">
        <v>1.1000000000000001</v>
      </c>
      <c r="D73" s="31">
        <v>0.1</v>
      </c>
      <c r="E73" s="31">
        <v>1.8</v>
      </c>
      <c r="F73" s="31">
        <v>13.4</v>
      </c>
      <c r="G73" s="26" t="s">
        <v>52</v>
      </c>
      <c r="H73" s="16" t="s">
        <v>16</v>
      </c>
      <c r="I73" s="21"/>
    </row>
    <row r="74" spans="1:9" ht="19.5" customHeight="1">
      <c r="A74" s="24" t="s">
        <v>53</v>
      </c>
      <c r="B74" s="25">
        <v>200</v>
      </c>
      <c r="C74" s="31">
        <v>13.5</v>
      </c>
      <c r="D74" s="31">
        <v>13.2</v>
      </c>
      <c r="E74" s="31">
        <v>26.21</v>
      </c>
      <c r="F74" s="31">
        <v>277.64</v>
      </c>
      <c r="G74" s="40" t="s">
        <v>54</v>
      </c>
    </row>
    <row r="75" spans="1:9" ht="20.100000000000001" customHeight="1">
      <c r="A75" s="24" t="s">
        <v>76</v>
      </c>
      <c r="B75" s="25">
        <v>30</v>
      </c>
      <c r="C75" s="31">
        <v>1.8</v>
      </c>
      <c r="D75" s="31">
        <v>5.5</v>
      </c>
      <c r="E75" s="31">
        <v>12.6</v>
      </c>
      <c r="F75" s="31">
        <v>107.5</v>
      </c>
      <c r="G75" s="40" t="s">
        <v>77</v>
      </c>
    </row>
    <row r="76" spans="1:9" ht="20.100000000000001" customHeight="1">
      <c r="A76" s="24" t="s">
        <v>55</v>
      </c>
      <c r="B76" s="25">
        <v>200</v>
      </c>
      <c r="C76" s="31">
        <v>0.3</v>
      </c>
      <c r="D76" s="31">
        <v>0</v>
      </c>
      <c r="E76" s="31">
        <v>15.2</v>
      </c>
      <c r="F76" s="31">
        <v>60</v>
      </c>
      <c r="G76" s="26" t="s">
        <v>56</v>
      </c>
    </row>
    <row r="77" spans="1:9" ht="20.100000000000001" customHeight="1">
      <c r="A77" s="24" t="s">
        <v>30</v>
      </c>
      <c r="B77" s="26">
        <v>30</v>
      </c>
      <c r="C77" s="31">
        <v>2.2999999999999998</v>
      </c>
      <c r="D77" s="31">
        <v>0.2</v>
      </c>
      <c r="E77" s="31">
        <v>15.1</v>
      </c>
      <c r="F77" s="31">
        <v>71.099999999999994</v>
      </c>
      <c r="G77" s="26" t="s">
        <v>35</v>
      </c>
    </row>
    <row r="78" spans="1:9" s="2" customFormat="1" ht="20.100000000000001" customHeight="1">
      <c r="A78" s="42" t="s">
        <v>14</v>
      </c>
      <c r="B78" s="43">
        <f>SUM(B73:B77)</f>
        <v>520</v>
      </c>
      <c r="C78" s="44">
        <f>SUM(C73:C77)</f>
        <v>19</v>
      </c>
      <c r="D78" s="44">
        <f>SUM(D73:D77)</f>
        <v>18.999999999999996</v>
      </c>
      <c r="E78" s="44">
        <f>SUM(E73:E77)</f>
        <v>70.91</v>
      </c>
      <c r="F78" s="44">
        <f>SUM(F73:F77)</f>
        <v>529.64</v>
      </c>
      <c r="G78" s="45"/>
    </row>
    <row r="79" spans="1:9" ht="38.1" customHeight="1">
      <c r="A79" s="57" t="s">
        <v>15</v>
      </c>
      <c r="B79" s="58"/>
      <c r="C79" s="58"/>
      <c r="D79" s="58"/>
      <c r="E79" s="58"/>
      <c r="F79" s="58"/>
      <c r="G79" s="58"/>
    </row>
    <row r="80" spans="1:9" ht="18.75" customHeight="1">
      <c r="A80" s="36" t="s">
        <v>57</v>
      </c>
      <c r="B80" s="37" t="s">
        <v>58</v>
      </c>
      <c r="C80" s="39">
        <v>3.5</v>
      </c>
      <c r="D80" s="39">
        <v>6.3</v>
      </c>
      <c r="E80" s="39">
        <v>62.3</v>
      </c>
      <c r="F80" s="39">
        <v>317.8</v>
      </c>
      <c r="G80" s="37" t="s">
        <v>59</v>
      </c>
    </row>
    <row r="81" spans="1:9" ht="18.75" customHeight="1">
      <c r="A81" s="36" t="s">
        <v>46</v>
      </c>
      <c r="B81" s="37">
        <v>200</v>
      </c>
      <c r="C81" s="38">
        <v>1.6</v>
      </c>
      <c r="D81" s="38">
        <v>1.6</v>
      </c>
      <c r="E81" s="38">
        <v>9.9</v>
      </c>
      <c r="F81" s="38">
        <v>59.9</v>
      </c>
      <c r="G81" s="37" t="s">
        <v>47</v>
      </c>
    </row>
    <row r="82" spans="1:9" s="2" customFormat="1" ht="18.75" customHeight="1">
      <c r="A82" s="46" t="s">
        <v>14</v>
      </c>
      <c r="B82" s="47">
        <f>B81+90+10</f>
        <v>300</v>
      </c>
      <c r="C82" s="48">
        <f>SUM(C80:C81)</f>
        <v>5.0999999999999996</v>
      </c>
      <c r="D82" s="48">
        <f>SUM(D80:D81)</f>
        <v>7.9</v>
      </c>
      <c r="E82" s="48">
        <f>SUM(E80:E81)</f>
        <v>72.2</v>
      </c>
      <c r="F82" s="48">
        <f>SUM(F80:F81)</f>
        <v>377.7</v>
      </c>
      <c r="G82" s="49" t="s">
        <v>16</v>
      </c>
    </row>
    <row r="83" spans="1:9" s="3" customFormat="1" ht="74.25" customHeight="1">
      <c r="A83" s="67" t="s">
        <v>21</v>
      </c>
      <c r="B83" s="67"/>
      <c r="C83" s="67"/>
      <c r="D83" s="67"/>
      <c r="E83" s="67"/>
      <c r="F83" s="67"/>
      <c r="G83" s="67"/>
    </row>
    <row r="84" spans="1:9" s="3" customFormat="1" ht="25.7" customHeight="1">
      <c r="A84" s="65" t="s">
        <v>5</v>
      </c>
      <c r="B84" s="65" t="s">
        <v>6</v>
      </c>
      <c r="C84" s="60" t="s">
        <v>7</v>
      </c>
      <c r="D84" s="61"/>
      <c r="E84" s="62"/>
      <c r="F84" s="65" t="s">
        <v>8</v>
      </c>
      <c r="G84" s="65" t="s">
        <v>9</v>
      </c>
    </row>
    <row r="85" spans="1:9" s="3" customFormat="1" ht="20.100000000000001" customHeight="1">
      <c r="A85" s="66"/>
      <c r="B85" s="66"/>
      <c r="C85" s="14" t="s">
        <v>10</v>
      </c>
      <c r="D85" s="14" t="s">
        <v>11</v>
      </c>
      <c r="E85" s="14" t="s">
        <v>12</v>
      </c>
      <c r="F85" s="66"/>
      <c r="G85" s="66"/>
    </row>
    <row r="86" spans="1:9" s="3" customFormat="1" ht="31.5" customHeight="1">
      <c r="A86" s="60" t="s">
        <v>13</v>
      </c>
      <c r="B86" s="61"/>
      <c r="C86" s="61"/>
      <c r="D86" s="61"/>
      <c r="E86" s="61"/>
      <c r="F86" s="61"/>
      <c r="G86" s="61"/>
    </row>
    <row r="87" spans="1:9" s="7" customFormat="1" ht="21" customHeight="1">
      <c r="A87" s="24" t="s">
        <v>51</v>
      </c>
      <c r="B87" s="26">
        <v>100</v>
      </c>
      <c r="C87" s="31">
        <v>1.8333333333333335</v>
      </c>
      <c r="D87" s="31">
        <v>0.16666666666666666</v>
      </c>
      <c r="E87" s="31">
        <v>3</v>
      </c>
      <c r="F87" s="31">
        <v>22.333333333333332</v>
      </c>
      <c r="G87" s="26" t="s">
        <v>52</v>
      </c>
      <c r="H87" s="17" t="s">
        <v>16</v>
      </c>
      <c r="I87" s="22"/>
    </row>
    <row r="88" spans="1:9" s="3" customFormat="1" ht="22.5" customHeight="1">
      <c r="A88" s="24" t="s">
        <v>53</v>
      </c>
      <c r="B88" s="25">
        <v>220</v>
      </c>
      <c r="C88" s="31">
        <v>14.85</v>
      </c>
      <c r="D88" s="31">
        <v>14.52</v>
      </c>
      <c r="E88" s="31">
        <v>28.831</v>
      </c>
      <c r="F88" s="31">
        <v>305.404</v>
      </c>
      <c r="G88" s="40" t="s">
        <v>54</v>
      </c>
    </row>
    <row r="89" spans="1:9" s="3" customFormat="1" ht="20.100000000000001" customHeight="1">
      <c r="A89" s="24" t="s">
        <v>76</v>
      </c>
      <c r="B89" s="25">
        <v>30</v>
      </c>
      <c r="C89" s="31">
        <v>1.8</v>
      </c>
      <c r="D89" s="31">
        <v>5.5</v>
      </c>
      <c r="E89" s="31">
        <v>12.6</v>
      </c>
      <c r="F89" s="31">
        <v>107.5</v>
      </c>
      <c r="G89" s="40" t="s">
        <v>77</v>
      </c>
    </row>
    <row r="90" spans="1:9" s="3" customFormat="1" ht="20.100000000000001" customHeight="1">
      <c r="A90" s="24" t="s">
        <v>55</v>
      </c>
      <c r="B90" s="25">
        <v>200</v>
      </c>
      <c r="C90" s="31">
        <v>0.3</v>
      </c>
      <c r="D90" s="31">
        <v>0</v>
      </c>
      <c r="E90" s="31">
        <v>15.2</v>
      </c>
      <c r="F90" s="31">
        <v>60</v>
      </c>
      <c r="G90" s="26" t="s">
        <v>56</v>
      </c>
    </row>
    <row r="91" spans="1:9" s="3" customFormat="1" ht="20.100000000000001" customHeight="1">
      <c r="A91" s="24" t="s">
        <v>30</v>
      </c>
      <c r="B91" s="26">
        <v>30</v>
      </c>
      <c r="C91" s="31">
        <v>2.2999999999999998</v>
      </c>
      <c r="D91" s="31">
        <v>0.2</v>
      </c>
      <c r="E91" s="31">
        <v>15.1</v>
      </c>
      <c r="F91" s="31">
        <v>71.099999999999994</v>
      </c>
      <c r="G91" s="26" t="s">
        <v>35</v>
      </c>
    </row>
    <row r="92" spans="1:9" s="4" customFormat="1" ht="20.100000000000001" customHeight="1">
      <c r="A92" s="42" t="s">
        <v>14</v>
      </c>
      <c r="B92" s="43">
        <f>SUM(B87:B91)</f>
        <v>580</v>
      </c>
      <c r="C92" s="44">
        <f>SUM(C87:C91)</f>
        <v>21.083333333333336</v>
      </c>
      <c r="D92" s="44">
        <f>SUM(D87:D91)</f>
        <v>20.386666666666667</v>
      </c>
      <c r="E92" s="44">
        <f>SUM(E87:E91)</f>
        <v>74.730999999999995</v>
      </c>
      <c r="F92" s="44">
        <f>SUM(F87:F91)</f>
        <v>566.33733333333328</v>
      </c>
      <c r="G92" s="45"/>
    </row>
    <row r="93" spans="1:9" s="3" customFormat="1" ht="38.1" customHeight="1">
      <c r="A93" s="57" t="s">
        <v>15</v>
      </c>
      <c r="B93" s="58"/>
      <c r="C93" s="58"/>
      <c r="D93" s="58"/>
      <c r="E93" s="58"/>
      <c r="F93" s="58"/>
      <c r="G93" s="58"/>
    </row>
    <row r="94" spans="1:9" s="3" customFormat="1" ht="18.75" customHeight="1">
      <c r="A94" s="36" t="s">
        <v>57</v>
      </c>
      <c r="B94" s="37" t="s">
        <v>58</v>
      </c>
      <c r="C94" s="39">
        <v>3.5</v>
      </c>
      <c r="D94" s="39">
        <v>6.3</v>
      </c>
      <c r="E94" s="39">
        <v>62.3</v>
      </c>
      <c r="F94" s="39">
        <v>317.8</v>
      </c>
      <c r="G94" s="37" t="s">
        <v>59</v>
      </c>
    </row>
    <row r="95" spans="1:9" s="3" customFormat="1" ht="18" customHeight="1">
      <c r="A95" s="36" t="s">
        <v>46</v>
      </c>
      <c r="B95" s="37">
        <v>250</v>
      </c>
      <c r="C95" s="38">
        <v>2</v>
      </c>
      <c r="D95" s="38">
        <v>2</v>
      </c>
      <c r="E95" s="38">
        <v>12.37</v>
      </c>
      <c r="F95" s="38">
        <v>74.900000000000006</v>
      </c>
      <c r="G95" s="37" t="s">
        <v>47</v>
      </c>
    </row>
    <row r="96" spans="1:9" s="4" customFormat="1" ht="18" customHeight="1">
      <c r="A96" s="46" t="s">
        <v>14</v>
      </c>
      <c r="B96" s="47">
        <f>B95+90+10</f>
        <v>350</v>
      </c>
      <c r="C96" s="48">
        <f>SUM(C94:C95)</f>
        <v>5.5</v>
      </c>
      <c r="D96" s="48">
        <f>SUM(D94:D95)</f>
        <v>8.3000000000000007</v>
      </c>
      <c r="E96" s="48">
        <f>SUM(E94:E95)</f>
        <v>74.67</v>
      </c>
      <c r="F96" s="48">
        <f>SUM(F94:F95)</f>
        <v>392.70000000000005</v>
      </c>
      <c r="G96" s="49" t="s">
        <v>16</v>
      </c>
    </row>
    <row r="97" spans="1:7" s="1" customFormat="1" ht="20.25" customHeight="1">
      <c r="A97" s="10"/>
      <c r="B97" s="10"/>
      <c r="C97" s="10"/>
      <c r="D97" s="10"/>
      <c r="E97" s="10"/>
      <c r="F97" s="10" t="s">
        <v>0</v>
      </c>
    </row>
    <row r="98" spans="1:7" s="5" customFormat="1" ht="20.25" customHeight="1">
      <c r="A98" s="15"/>
      <c r="B98" s="10" t="s">
        <v>99</v>
      </c>
      <c r="C98" s="10"/>
      <c r="D98" s="10"/>
      <c r="E98" s="15"/>
      <c r="F98" s="15" t="s">
        <v>1</v>
      </c>
    </row>
    <row r="99" spans="1:7" s="5" customFormat="1" ht="20.25" customHeight="1">
      <c r="A99" s="15" t="s">
        <v>25</v>
      </c>
      <c r="B99" s="15" t="s">
        <v>102</v>
      </c>
      <c r="C99" s="15"/>
      <c r="D99" s="15"/>
      <c r="E99" s="15"/>
      <c r="F99" s="15" t="s">
        <v>2</v>
      </c>
    </row>
    <row r="100" spans="1:7" s="5" customFormat="1" ht="39.75" customHeight="1">
      <c r="A100" s="52" t="s">
        <v>26</v>
      </c>
      <c r="B100" s="52"/>
      <c r="C100" s="52"/>
      <c r="D100" s="52"/>
      <c r="E100" s="52"/>
      <c r="F100" s="52"/>
      <c r="G100" s="52"/>
    </row>
    <row r="101" spans="1:7" ht="65.25" customHeight="1">
      <c r="A101" s="67" t="s">
        <v>24</v>
      </c>
      <c r="B101" s="67"/>
      <c r="C101" s="67"/>
      <c r="D101" s="67"/>
      <c r="E101" s="67"/>
      <c r="F101" s="67"/>
      <c r="G101" s="67"/>
    </row>
    <row r="102" spans="1:7" ht="23.25" customHeight="1">
      <c r="A102" s="63" t="s">
        <v>5</v>
      </c>
      <c r="B102" s="63" t="s">
        <v>6</v>
      </c>
      <c r="C102" s="54" t="s">
        <v>7</v>
      </c>
      <c r="D102" s="55"/>
      <c r="E102" s="56"/>
      <c r="F102" s="63" t="s">
        <v>8</v>
      </c>
      <c r="G102" s="63" t="s">
        <v>9</v>
      </c>
    </row>
    <row r="103" spans="1:7" ht="25.7" customHeight="1">
      <c r="A103" s="64"/>
      <c r="B103" s="64"/>
      <c r="C103" s="12" t="s">
        <v>10</v>
      </c>
      <c r="D103" s="12" t="s">
        <v>11</v>
      </c>
      <c r="E103" s="12" t="s">
        <v>12</v>
      </c>
      <c r="F103" s="64"/>
      <c r="G103" s="64"/>
    </row>
    <row r="104" spans="1:7" ht="20.100000000000001" customHeight="1">
      <c r="A104" s="54" t="s">
        <v>13</v>
      </c>
      <c r="B104" s="55"/>
      <c r="C104" s="55"/>
      <c r="D104" s="55"/>
      <c r="E104" s="55"/>
      <c r="F104" s="55"/>
      <c r="G104" s="55"/>
    </row>
    <row r="105" spans="1:7" ht="37.5" customHeight="1">
      <c r="A105" s="24" t="s">
        <v>78</v>
      </c>
      <c r="B105" s="26">
        <v>200</v>
      </c>
      <c r="C105" s="31">
        <v>7.5</v>
      </c>
      <c r="D105" s="31">
        <v>7</v>
      </c>
      <c r="E105" s="31">
        <v>32</v>
      </c>
      <c r="F105" s="31">
        <v>222.7</v>
      </c>
      <c r="G105" s="26" t="s">
        <v>79</v>
      </c>
    </row>
    <row r="106" spans="1:7" ht="20.100000000000001" customHeight="1">
      <c r="A106" s="24" t="s">
        <v>43</v>
      </c>
      <c r="B106" s="26" t="s">
        <v>44</v>
      </c>
      <c r="C106" s="31">
        <v>5</v>
      </c>
      <c r="D106" s="31">
        <v>7.3</v>
      </c>
      <c r="E106" s="31">
        <v>17.600000000000001</v>
      </c>
      <c r="F106" s="31">
        <v>156.69999999999999</v>
      </c>
      <c r="G106" s="26" t="s">
        <v>45</v>
      </c>
    </row>
    <row r="107" spans="1:7" ht="20.100000000000001" customHeight="1">
      <c r="A107" s="24" t="s">
        <v>60</v>
      </c>
      <c r="B107" s="26">
        <v>120</v>
      </c>
      <c r="C107" s="31">
        <v>0.5</v>
      </c>
      <c r="D107" s="31">
        <v>0.5</v>
      </c>
      <c r="E107" s="31">
        <v>11.8</v>
      </c>
      <c r="F107" s="31">
        <v>56.4</v>
      </c>
      <c r="G107" s="26" t="s">
        <v>61</v>
      </c>
    </row>
    <row r="108" spans="1:7" ht="20.100000000000001" customHeight="1">
      <c r="A108" s="24" t="s">
        <v>80</v>
      </c>
      <c r="B108" s="26">
        <v>200</v>
      </c>
      <c r="C108" s="31">
        <v>3</v>
      </c>
      <c r="D108" s="31">
        <v>3.1</v>
      </c>
      <c r="E108" s="31">
        <v>12.1</v>
      </c>
      <c r="F108" s="31">
        <v>89</v>
      </c>
      <c r="G108" s="26" t="s">
        <v>81</v>
      </c>
    </row>
    <row r="109" spans="1:7" ht="20.100000000000001" customHeight="1">
      <c r="A109" s="24" t="s">
        <v>30</v>
      </c>
      <c r="B109" s="26">
        <v>20</v>
      </c>
      <c r="C109" s="31">
        <v>1.5</v>
      </c>
      <c r="D109" s="31">
        <v>0.1</v>
      </c>
      <c r="E109" s="31">
        <v>10</v>
      </c>
      <c r="F109" s="31">
        <v>47.4</v>
      </c>
      <c r="G109" s="26" t="s">
        <v>35</v>
      </c>
    </row>
    <row r="110" spans="1:7" s="2" customFormat="1" ht="26.25" customHeight="1">
      <c r="A110" s="42" t="s">
        <v>14</v>
      </c>
      <c r="B110" s="43">
        <v>590</v>
      </c>
      <c r="C110" s="44">
        <f>SUM(C105:C109)</f>
        <v>17.5</v>
      </c>
      <c r="D110" s="44">
        <f>SUM(D105:D109)</f>
        <v>18.000000000000004</v>
      </c>
      <c r="E110" s="44">
        <f>SUM(E105:E109)</f>
        <v>83.5</v>
      </c>
      <c r="F110" s="44">
        <f>SUM(F105:F109)</f>
        <v>572.19999999999993</v>
      </c>
      <c r="G110" s="45"/>
    </row>
    <row r="111" spans="1:7" ht="38.1" customHeight="1">
      <c r="A111" s="57" t="s">
        <v>15</v>
      </c>
      <c r="B111" s="58"/>
      <c r="C111" s="58"/>
      <c r="D111" s="58"/>
      <c r="E111" s="58"/>
      <c r="F111" s="58"/>
      <c r="G111" s="58"/>
    </row>
    <row r="112" spans="1:7" ht="17.25" customHeight="1">
      <c r="A112" s="32" t="s">
        <v>37</v>
      </c>
      <c r="B112" s="33">
        <v>100</v>
      </c>
      <c r="C112" s="34">
        <v>7.9</v>
      </c>
      <c r="D112" s="34">
        <v>9.4</v>
      </c>
      <c r="E112" s="34">
        <v>55.5</v>
      </c>
      <c r="F112" s="34">
        <v>339</v>
      </c>
      <c r="G112" s="35" t="s">
        <v>38</v>
      </c>
    </row>
    <row r="113" spans="1:7" ht="19.5" customHeight="1">
      <c r="A113" s="36" t="s">
        <v>62</v>
      </c>
      <c r="B113" s="37">
        <v>200</v>
      </c>
      <c r="C113" s="38">
        <v>0.3</v>
      </c>
      <c r="D113" s="38">
        <v>0</v>
      </c>
      <c r="E113" s="38">
        <v>15.2</v>
      </c>
      <c r="F113" s="38">
        <v>60</v>
      </c>
      <c r="G113" s="37" t="s">
        <v>63</v>
      </c>
    </row>
    <row r="114" spans="1:7" s="2" customFormat="1" ht="19.5" customHeight="1">
      <c r="A114" s="46" t="s">
        <v>14</v>
      </c>
      <c r="B114" s="47">
        <f>B112+B113</f>
        <v>300</v>
      </c>
      <c r="C114" s="48">
        <f>C112+C113</f>
        <v>8.2000000000000011</v>
      </c>
      <c r="D114" s="48">
        <f>D112+D113</f>
        <v>9.4</v>
      </c>
      <c r="E114" s="48">
        <f>E112+E113</f>
        <v>70.7</v>
      </c>
      <c r="F114" s="48">
        <f>F112+F113</f>
        <v>399</v>
      </c>
      <c r="G114" s="49" t="s">
        <v>16</v>
      </c>
    </row>
    <row r="115" spans="1:7" s="3" customFormat="1" ht="81" customHeight="1">
      <c r="A115" s="67" t="s">
        <v>21</v>
      </c>
      <c r="B115" s="67"/>
      <c r="C115" s="67"/>
      <c r="D115" s="67"/>
      <c r="E115" s="67"/>
      <c r="F115" s="67"/>
      <c r="G115" s="67"/>
    </row>
    <row r="116" spans="1:7" s="3" customFormat="1" ht="25.7" customHeight="1">
      <c r="A116" s="65" t="s">
        <v>5</v>
      </c>
      <c r="B116" s="65" t="s">
        <v>6</v>
      </c>
      <c r="C116" s="60" t="s">
        <v>7</v>
      </c>
      <c r="D116" s="61"/>
      <c r="E116" s="62"/>
      <c r="F116" s="65" t="s">
        <v>8</v>
      </c>
      <c r="G116" s="65" t="s">
        <v>9</v>
      </c>
    </row>
    <row r="117" spans="1:7" s="3" customFormat="1" ht="36.75" customHeight="1">
      <c r="A117" s="66"/>
      <c r="B117" s="66"/>
      <c r="C117" s="14" t="s">
        <v>10</v>
      </c>
      <c r="D117" s="14" t="s">
        <v>11</v>
      </c>
      <c r="E117" s="14" t="s">
        <v>12</v>
      </c>
      <c r="F117" s="66"/>
      <c r="G117" s="66"/>
    </row>
    <row r="118" spans="1:7" s="3" customFormat="1" ht="20.100000000000001" customHeight="1">
      <c r="A118" s="60" t="s">
        <v>13</v>
      </c>
      <c r="B118" s="61"/>
      <c r="C118" s="61"/>
      <c r="D118" s="61"/>
      <c r="E118" s="61"/>
      <c r="F118" s="61"/>
      <c r="G118" s="61"/>
    </row>
    <row r="119" spans="1:7" s="3" customFormat="1" ht="34.5" customHeight="1">
      <c r="A119" s="24" t="s">
        <v>78</v>
      </c>
      <c r="B119" s="26">
        <v>250</v>
      </c>
      <c r="C119" s="31">
        <v>9.375</v>
      </c>
      <c r="D119" s="31">
        <v>8.75</v>
      </c>
      <c r="E119" s="31">
        <v>38</v>
      </c>
      <c r="F119" s="31">
        <v>268.3</v>
      </c>
      <c r="G119" s="26" t="s">
        <v>79</v>
      </c>
    </row>
    <row r="120" spans="1:7" s="3" customFormat="1" ht="19.5" customHeight="1">
      <c r="A120" s="24" t="s">
        <v>43</v>
      </c>
      <c r="B120" s="26" t="s">
        <v>44</v>
      </c>
      <c r="C120" s="31">
        <v>5</v>
      </c>
      <c r="D120" s="31">
        <v>7.3</v>
      </c>
      <c r="E120" s="31">
        <v>17.600000000000001</v>
      </c>
      <c r="F120" s="31">
        <v>156.69999999999999</v>
      </c>
      <c r="G120" s="26" t="s">
        <v>45</v>
      </c>
    </row>
    <row r="121" spans="1:7" s="3" customFormat="1" ht="19.5" customHeight="1">
      <c r="A121" s="24" t="s">
        <v>60</v>
      </c>
      <c r="B121" s="26">
        <v>120</v>
      </c>
      <c r="C121" s="31">
        <v>0.5</v>
      </c>
      <c r="D121" s="31">
        <v>0.5</v>
      </c>
      <c r="E121" s="31">
        <v>11.8</v>
      </c>
      <c r="F121" s="31">
        <v>56.4</v>
      </c>
      <c r="G121" s="26" t="s">
        <v>61</v>
      </c>
    </row>
    <row r="122" spans="1:7" s="3" customFormat="1" ht="20.100000000000001" customHeight="1">
      <c r="A122" s="24" t="s">
        <v>88</v>
      </c>
      <c r="B122" s="26">
        <v>200</v>
      </c>
      <c r="C122" s="31">
        <v>3</v>
      </c>
      <c r="D122" s="31">
        <v>3.1</v>
      </c>
      <c r="E122" s="31">
        <v>12.1</v>
      </c>
      <c r="F122" s="31">
        <v>89</v>
      </c>
      <c r="G122" s="26" t="s">
        <v>47</v>
      </c>
    </row>
    <row r="123" spans="1:7" s="3" customFormat="1" ht="20.100000000000001" customHeight="1">
      <c r="A123" s="24" t="s">
        <v>30</v>
      </c>
      <c r="B123" s="26">
        <v>30</v>
      </c>
      <c r="C123" s="31">
        <v>2.2999999999999998</v>
      </c>
      <c r="D123" s="31">
        <v>0.2</v>
      </c>
      <c r="E123" s="31">
        <v>15.1</v>
      </c>
      <c r="F123" s="31">
        <v>71.099999999999994</v>
      </c>
      <c r="G123" s="26" t="s">
        <v>35</v>
      </c>
    </row>
    <row r="124" spans="1:7" s="4" customFormat="1" ht="20.100000000000001" customHeight="1">
      <c r="A124" s="42" t="s">
        <v>14</v>
      </c>
      <c r="B124" s="43">
        <v>650</v>
      </c>
      <c r="C124" s="44">
        <f>SUM(C119:C123)</f>
        <v>20.175000000000001</v>
      </c>
      <c r="D124" s="44">
        <f>SUM(D119:D123)</f>
        <v>19.850000000000001</v>
      </c>
      <c r="E124" s="44">
        <f>SUM(E119:E123)</f>
        <v>94.6</v>
      </c>
      <c r="F124" s="44">
        <f>SUM(F119:F123)</f>
        <v>641.5</v>
      </c>
      <c r="G124" s="45"/>
    </row>
    <row r="125" spans="1:7" s="3" customFormat="1" ht="38.1" customHeight="1">
      <c r="A125" s="57" t="s">
        <v>15</v>
      </c>
      <c r="B125" s="58"/>
      <c r="C125" s="58"/>
      <c r="D125" s="58"/>
      <c r="E125" s="58"/>
      <c r="F125" s="58"/>
      <c r="G125" s="58"/>
    </row>
    <row r="126" spans="1:7" s="3" customFormat="1" ht="17.25" customHeight="1">
      <c r="A126" s="32" t="s">
        <v>37</v>
      </c>
      <c r="B126" s="33">
        <v>100</v>
      </c>
      <c r="C126" s="34">
        <v>7.9</v>
      </c>
      <c r="D126" s="34">
        <v>9.4</v>
      </c>
      <c r="E126" s="34">
        <v>55.5</v>
      </c>
      <c r="F126" s="34">
        <v>339</v>
      </c>
      <c r="G126" s="35" t="s">
        <v>38</v>
      </c>
    </row>
    <row r="127" spans="1:7" s="3" customFormat="1" ht="19.5" customHeight="1">
      <c r="A127" s="36" t="s">
        <v>62</v>
      </c>
      <c r="B127" s="37">
        <v>250</v>
      </c>
      <c r="C127" s="38">
        <v>0.46</v>
      </c>
      <c r="D127" s="38">
        <v>0</v>
      </c>
      <c r="E127" s="38">
        <v>23.75</v>
      </c>
      <c r="F127" s="38">
        <v>93.75</v>
      </c>
      <c r="G127" s="37" t="s">
        <v>63</v>
      </c>
    </row>
    <row r="128" spans="1:7" s="4" customFormat="1" ht="19.5" customHeight="1">
      <c r="A128" s="46" t="s">
        <v>14</v>
      </c>
      <c r="B128" s="47">
        <f>B126+B127</f>
        <v>350</v>
      </c>
      <c r="C128" s="48">
        <f>C126+C127</f>
        <v>8.3600000000000012</v>
      </c>
      <c r="D128" s="48">
        <f>D126+D127</f>
        <v>9.4</v>
      </c>
      <c r="E128" s="48">
        <f>E126+E127</f>
        <v>79.25</v>
      </c>
      <c r="F128" s="48">
        <f>F126+F127</f>
        <v>432.75</v>
      </c>
      <c r="G128" s="49" t="s">
        <v>16</v>
      </c>
    </row>
    <row r="129" spans="1:7" s="1" customFormat="1" ht="20.25" customHeight="1">
      <c r="A129" s="10"/>
      <c r="B129" s="10"/>
      <c r="C129" s="10"/>
      <c r="D129" s="10"/>
      <c r="E129" s="10"/>
      <c r="F129" s="10" t="s">
        <v>0</v>
      </c>
    </row>
    <row r="130" spans="1:7" s="1" customFormat="1" ht="20.25" customHeight="1">
      <c r="A130" s="10"/>
      <c r="B130" s="10" t="s">
        <v>99</v>
      </c>
      <c r="C130" s="10"/>
      <c r="D130" s="10"/>
      <c r="E130" s="10"/>
      <c r="F130" s="10" t="s">
        <v>1</v>
      </c>
    </row>
    <row r="131" spans="1:7" s="5" customFormat="1" ht="20.25" customHeight="1">
      <c r="A131" s="15" t="s">
        <v>2</v>
      </c>
      <c r="B131" s="15"/>
      <c r="C131" s="15" t="s">
        <v>103</v>
      </c>
      <c r="D131" s="15"/>
      <c r="E131" s="15"/>
      <c r="F131" s="15" t="s">
        <v>2</v>
      </c>
    </row>
    <row r="132" spans="1:7" s="5" customFormat="1" ht="39.75" customHeight="1">
      <c r="A132" s="52" t="s">
        <v>27</v>
      </c>
      <c r="B132" s="52"/>
      <c r="C132" s="52"/>
      <c r="D132" s="52"/>
      <c r="E132" s="52"/>
      <c r="F132" s="52"/>
      <c r="G132" s="52"/>
    </row>
    <row r="133" spans="1:7" ht="56.25" customHeight="1">
      <c r="A133" s="67" t="s">
        <v>19</v>
      </c>
      <c r="B133" s="67"/>
      <c r="C133" s="67"/>
      <c r="D133" s="67"/>
      <c r="E133" s="67"/>
      <c r="F133" s="67"/>
      <c r="G133" s="67"/>
    </row>
    <row r="134" spans="1:7" ht="23.25" customHeight="1">
      <c r="A134" s="63" t="s">
        <v>5</v>
      </c>
      <c r="B134" s="63" t="s">
        <v>6</v>
      </c>
      <c r="C134" s="54" t="s">
        <v>7</v>
      </c>
      <c r="D134" s="55"/>
      <c r="E134" s="56"/>
      <c r="F134" s="63" t="s">
        <v>8</v>
      </c>
      <c r="G134" s="63" t="s">
        <v>9</v>
      </c>
    </row>
    <row r="135" spans="1:7" ht="25.7" customHeight="1">
      <c r="A135" s="64"/>
      <c r="B135" s="64"/>
      <c r="C135" s="12" t="s">
        <v>10</v>
      </c>
      <c r="D135" s="12" t="s">
        <v>11</v>
      </c>
      <c r="E135" s="12" t="s">
        <v>12</v>
      </c>
      <c r="F135" s="64"/>
      <c r="G135" s="64"/>
    </row>
    <row r="136" spans="1:7" ht="20.100000000000001" customHeight="1">
      <c r="A136" s="54" t="s">
        <v>13</v>
      </c>
      <c r="B136" s="55"/>
      <c r="C136" s="55"/>
      <c r="D136" s="55"/>
      <c r="E136" s="55"/>
      <c r="F136" s="55"/>
      <c r="G136" s="55"/>
    </row>
    <row r="137" spans="1:7" ht="48" customHeight="1">
      <c r="A137" s="24" t="s">
        <v>64</v>
      </c>
      <c r="B137" s="26" t="s">
        <v>93</v>
      </c>
      <c r="C137" s="28" t="s">
        <v>65</v>
      </c>
      <c r="D137" s="28" t="s">
        <v>66</v>
      </c>
      <c r="E137" s="28" t="s">
        <v>67</v>
      </c>
      <c r="F137" s="28" t="s">
        <v>68</v>
      </c>
      <c r="G137" s="26" t="s">
        <v>69</v>
      </c>
    </row>
    <row r="138" spans="1:7" ht="18" customHeight="1">
      <c r="A138" s="24" t="s">
        <v>82</v>
      </c>
      <c r="B138" s="26">
        <v>160</v>
      </c>
      <c r="C138" s="28">
        <v>2.8</v>
      </c>
      <c r="D138" s="28">
        <v>3.9</v>
      </c>
      <c r="E138" s="28">
        <v>25.4</v>
      </c>
      <c r="F138" s="28">
        <v>147.9</v>
      </c>
      <c r="G138" s="26" t="s">
        <v>83</v>
      </c>
    </row>
    <row r="139" spans="1:7" ht="20.100000000000001" customHeight="1">
      <c r="A139" s="24" t="s">
        <v>70</v>
      </c>
      <c r="B139" s="26">
        <v>200</v>
      </c>
      <c r="C139" s="31">
        <v>0.2</v>
      </c>
      <c r="D139" s="31">
        <v>0</v>
      </c>
      <c r="E139" s="31">
        <v>15</v>
      </c>
      <c r="F139" s="31">
        <v>58</v>
      </c>
      <c r="G139" s="26" t="s">
        <v>40</v>
      </c>
    </row>
    <row r="140" spans="1:7" ht="18.75" customHeight="1">
      <c r="A140" s="24" t="s">
        <v>30</v>
      </c>
      <c r="B140" s="26">
        <v>50</v>
      </c>
      <c r="C140" s="31">
        <v>3.8</v>
      </c>
      <c r="D140" s="31">
        <v>0.3</v>
      </c>
      <c r="E140" s="31">
        <v>25.1</v>
      </c>
      <c r="F140" s="31">
        <v>118.4</v>
      </c>
      <c r="G140" s="26" t="s">
        <v>35</v>
      </c>
    </row>
    <row r="141" spans="1:7" ht="19.5" customHeight="1">
      <c r="A141" s="42" t="s">
        <v>14</v>
      </c>
      <c r="B141" s="43" t="s">
        <v>94</v>
      </c>
      <c r="C141" s="44" t="s">
        <v>84</v>
      </c>
      <c r="D141" s="44" t="s">
        <v>85</v>
      </c>
      <c r="E141" s="44" t="s">
        <v>86</v>
      </c>
      <c r="F141" s="44" t="s">
        <v>87</v>
      </c>
      <c r="G141" s="45"/>
    </row>
    <row r="142" spans="1:7" ht="38.1" customHeight="1">
      <c r="A142" s="57" t="s">
        <v>15</v>
      </c>
      <c r="B142" s="58"/>
      <c r="C142" s="58"/>
      <c r="D142" s="58"/>
      <c r="E142" s="58"/>
      <c r="F142" s="58"/>
      <c r="G142" s="58"/>
    </row>
    <row r="143" spans="1:7" ht="19.5" customHeight="1">
      <c r="A143" s="36" t="s">
        <v>48</v>
      </c>
      <c r="B143" s="37">
        <v>100</v>
      </c>
      <c r="C143" s="39">
        <v>5</v>
      </c>
      <c r="D143" s="39">
        <v>12</v>
      </c>
      <c r="E143" s="39">
        <v>21</v>
      </c>
      <c r="F143" s="39">
        <v>210</v>
      </c>
      <c r="G143" s="37" t="s">
        <v>49</v>
      </c>
    </row>
    <row r="144" spans="1:7" ht="18.75" customHeight="1">
      <c r="A144" s="36" t="s">
        <v>29</v>
      </c>
      <c r="B144" s="37">
        <v>200</v>
      </c>
      <c r="C144" s="38">
        <v>0.18</v>
      </c>
      <c r="D144" s="38">
        <v>0</v>
      </c>
      <c r="E144" s="38">
        <v>15</v>
      </c>
      <c r="F144" s="38">
        <v>58</v>
      </c>
      <c r="G144" s="37" t="s">
        <v>50</v>
      </c>
    </row>
    <row r="145" spans="1:7" s="2" customFormat="1" ht="18.75" customHeight="1">
      <c r="A145" s="46" t="s">
        <v>14</v>
      </c>
      <c r="B145" s="47">
        <f>B143+B144</f>
        <v>300</v>
      </c>
      <c r="C145" s="48">
        <f>C143+C144</f>
        <v>5.18</v>
      </c>
      <c r="D145" s="48">
        <f>D143+D144</f>
        <v>12</v>
      </c>
      <c r="E145" s="48">
        <f>E143+E144</f>
        <v>36</v>
      </c>
      <c r="F145" s="48">
        <f>F143+F144</f>
        <v>268</v>
      </c>
      <c r="G145" s="49" t="s">
        <v>16</v>
      </c>
    </row>
    <row r="146" spans="1:7" s="3" customFormat="1" ht="71.25" customHeight="1">
      <c r="A146" s="67" t="s">
        <v>21</v>
      </c>
      <c r="B146" s="67"/>
      <c r="C146" s="67"/>
      <c r="D146" s="67"/>
      <c r="E146" s="67"/>
      <c r="F146" s="67"/>
      <c r="G146" s="67"/>
    </row>
    <row r="147" spans="1:7" s="3" customFormat="1" ht="25.7" customHeight="1">
      <c r="A147" s="65" t="s">
        <v>5</v>
      </c>
      <c r="B147" s="65" t="s">
        <v>6</v>
      </c>
      <c r="C147" s="60" t="s">
        <v>7</v>
      </c>
      <c r="D147" s="61"/>
      <c r="E147" s="62"/>
      <c r="F147" s="65" t="s">
        <v>8</v>
      </c>
      <c r="G147" s="65" t="s">
        <v>9</v>
      </c>
    </row>
    <row r="148" spans="1:7" s="3" customFormat="1" ht="20.100000000000001" customHeight="1">
      <c r="A148" s="66"/>
      <c r="B148" s="66"/>
      <c r="C148" s="14" t="s">
        <v>10</v>
      </c>
      <c r="D148" s="14" t="s">
        <v>11</v>
      </c>
      <c r="E148" s="14" t="s">
        <v>12</v>
      </c>
      <c r="F148" s="66"/>
      <c r="G148" s="66"/>
    </row>
    <row r="149" spans="1:7" s="3" customFormat="1" ht="20.100000000000001" customHeight="1">
      <c r="A149" s="60" t="s">
        <v>13</v>
      </c>
      <c r="B149" s="61"/>
      <c r="C149" s="61"/>
      <c r="D149" s="61"/>
      <c r="E149" s="61"/>
      <c r="F149" s="61"/>
      <c r="G149" s="61"/>
    </row>
    <row r="150" spans="1:7" s="3" customFormat="1" ht="52.5" customHeight="1">
      <c r="A150" s="24" t="s">
        <v>64</v>
      </c>
      <c r="B150" s="26" t="s">
        <v>95</v>
      </c>
      <c r="C150" s="28" t="s">
        <v>72</v>
      </c>
      <c r="D150" s="28" t="s">
        <v>73</v>
      </c>
      <c r="E150" s="28" t="s">
        <v>74</v>
      </c>
      <c r="F150" s="28" t="s">
        <v>75</v>
      </c>
      <c r="G150" s="26" t="s">
        <v>69</v>
      </c>
    </row>
    <row r="151" spans="1:7" s="3" customFormat="1" ht="21.75" customHeight="1">
      <c r="A151" s="24" t="s">
        <v>82</v>
      </c>
      <c r="B151" s="26">
        <v>200</v>
      </c>
      <c r="C151" s="41">
        <v>3.7333333333333334</v>
      </c>
      <c r="D151" s="41">
        <v>6.2</v>
      </c>
      <c r="E151" s="41">
        <v>33.866666666666667</v>
      </c>
      <c r="F151" s="41">
        <v>206.2</v>
      </c>
      <c r="G151" s="26" t="s">
        <v>83</v>
      </c>
    </row>
    <row r="152" spans="1:7" s="3" customFormat="1" ht="20.100000000000001" customHeight="1">
      <c r="A152" s="24" t="s">
        <v>70</v>
      </c>
      <c r="B152" s="26">
        <v>200</v>
      </c>
      <c r="C152" s="31">
        <v>0.2</v>
      </c>
      <c r="D152" s="31">
        <v>0</v>
      </c>
      <c r="E152" s="31">
        <v>15</v>
      </c>
      <c r="F152" s="31">
        <v>58</v>
      </c>
      <c r="G152" s="26" t="s">
        <v>40</v>
      </c>
    </row>
    <row r="153" spans="1:7" s="3" customFormat="1" ht="20.100000000000001" customHeight="1">
      <c r="A153" s="24" t="s">
        <v>30</v>
      </c>
      <c r="B153" s="26">
        <v>50</v>
      </c>
      <c r="C153" s="31">
        <v>3.8</v>
      </c>
      <c r="D153" s="31">
        <v>0.3</v>
      </c>
      <c r="E153" s="31">
        <v>25.1</v>
      </c>
      <c r="F153" s="31">
        <v>118.4</v>
      </c>
      <c r="G153" s="26" t="s">
        <v>35</v>
      </c>
    </row>
    <row r="154" spans="1:7" s="4" customFormat="1" ht="20.100000000000001" customHeight="1">
      <c r="A154" s="42" t="s">
        <v>14</v>
      </c>
      <c r="B154" s="43" t="s">
        <v>96</v>
      </c>
      <c r="C154" s="44" t="s">
        <v>89</v>
      </c>
      <c r="D154" s="44" t="s">
        <v>90</v>
      </c>
      <c r="E154" s="44" t="s">
        <v>91</v>
      </c>
      <c r="F154" s="44" t="s">
        <v>92</v>
      </c>
      <c r="G154" s="45"/>
    </row>
    <row r="155" spans="1:7" s="3" customFormat="1" ht="38.1" customHeight="1">
      <c r="A155" s="57" t="s">
        <v>15</v>
      </c>
      <c r="B155" s="58"/>
      <c r="C155" s="58"/>
      <c r="D155" s="58"/>
      <c r="E155" s="58"/>
      <c r="F155" s="58"/>
      <c r="G155" s="58"/>
    </row>
    <row r="156" spans="1:7" s="3" customFormat="1" ht="19.5" customHeight="1">
      <c r="A156" s="36" t="s">
        <v>48</v>
      </c>
      <c r="B156" s="37">
        <v>100</v>
      </c>
      <c r="C156" s="39">
        <v>5</v>
      </c>
      <c r="D156" s="39">
        <v>12</v>
      </c>
      <c r="E156" s="39">
        <v>21</v>
      </c>
      <c r="F156" s="39">
        <v>210</v>
      </c>
      <c r="G156" s="37" t="s">
        <v>49</v>
      </c>
    </row>
    <row r="157" spans="1:7" s="3" customFormat="1" ht="21" customHeight="1">
      <c r="A157" s="36" t="s">
        <v>29</v>
      </c>
      <c r="B157" s="37">
        <v>250</v>
      </c>
      <c r="C157" s="38">
        <v>0.22</v>
      </c>
      <c r="D157" s="38">
        <v>0</v>
      </c>
      <c r="E157" s="38">
        <v>18.75</v>
      </c>
      <c r="F157" s="38">
        <v>72.5</v>
      </c>
      <c r="G157" s="37" t="s">
        <v>50</v>
      </c>
    </row>
    <row r="158" spans="1:7" s="4" customFormat="1" ht="19.5" customHeight="1">
      <c r="A158" s="46" t="s">
        <v>14</v>
      </c>
      <c r="B158" s="47">
        <f>B156+B157</f>
        <v>350</v>
      </c>
      <c r="C158" s="48">
        <f>C156+C157</f>
        <v>5.22</v>
      </c>
      <c r="D158" s="48">
        <f>D156+D157</f>
        <v>12</v>
      </c>
      <c r="E158" s="48">
        <f>E156+E157</f>
        <v>39.75</v>
      </c>
      <c r="F158" s="48">
        <f>F156+F157</f>
        <v>282.5</v>
      </c>
      <c r="G158" s="49" t="s">
        <v>16</v>
      </c>
    </row>
  </sheetData>
  <autoFilter ref="A1:A158"/>
  <mergeCells count="87">
    <mergeCell ref="A7:A8"/>
    <mergeCell ref="A21:A22"/>
    <mergeCell ref="A39:A40"/>
    <mergeCell ref="A52:A53"/>
    <mergeCell ref="A70:A71"/>
    <mergeCell ref="A84:A85"/>
    <mergeCell ref="A102:A103"/>
    <mergeCell ref="A116:A117"/>
    <mergeCell ref="A134:A135"/>
    <mergeCell ref="A147:A148"/>
    <mergeCell ref="B7:B8"/>
    <mergeCell ref="B21:B22"/>
    <mergeCell ref="A149:G149"/>
    <mergeCell ref="A155:G155"/>
    <mergeCell ref="A118:G118"/>
    <mergeCell ref="A125:G125"/>
    <mergeCell ref="A132:G132"/>
    <mergeCell ref="A133:G133"/>
    <mergeCell ref="C134:E134"/>
    <mergeCell ref="A136:G136"/>
    <mergeCell ref="A142:G142"/>
    <mergeCell ref="A146:G146"/>
    <mergeCell ref="C147:E147"/>
    <mergeCell ref="B134:B135"/>
    <mergeCell ref="B147:B148"/>
    <mergeCell ref="F134:F135"/>
    <mergeCell ref="F147:F148"/>
    <mergeCell ref="G134:G135"/>
    <mergeCell ref="G147:G148"/>
    <mergeCell ref="A86:G86"/>
    <mergeCell ref="A93:G93"/>
    <mergeCell ref="A100:G100"/>
    <mergeCell ref="A101:G101"/>
    <mergeCell ref="C102:E102"/>
    <mergeCell ref="A104:G104"/>
    <mergeCell ref="A111:G111"/>
    <mergeCell ref="A115:G115"/>
    <mergeCell ref="C116:E116"/>
    <mergeCell ref="B102:B103"/>
    <mergeCell ref="B116:B117"/>
    <mergeCell ref="F102:F103"/>
    <mergeCell ref="F116:F117"/>
    <mergeCell ref="G102:G103"/>
    <mergeCell ref="G116:G117"/>
    <mergeCell ref="A54:G54"/>
    <mergeCell ref="A60:G60"/>
    <mergeCell ref="A68:G68"/>
    <mergeCell ref="A69:G69"/>
    <mergeCell ref="C70:E70"/>
    <mergeCell ref="A72:G72"/>
    <mergeCell ref="A79:G79"/>
    <mergeCell ref="A83:G83"/>
    <mergeCell ref="C84:E84"/>
    <mergeCell ref="B70:B71"/>
    <mergeCell ref="B84:B85"/>
    <mergeCell ref="F70:F71"/>
    <mergeCell ref="F84:F85"/>
    <mergeCell ref="G70:G71"/>
    <mergeCell ref="G84:G85"/>
    <mergeCell ref="A23:G23"/>
    <mergeCell ref="A30:G30"/>
    <mergeCell ref="A37:G37"/>
    <mergeCell ref="A38:G38"/>
    <mergeCell ref="C39:E39"/>
    <mergeCell ref="A41:G41"/>
    <mergeCell ref="A47:G47"/>
    <mergeCell ref="A51:G51"/>
    <mergeCell ref="C52:E52"/>
    <mergeCell ref="B39:B40"/>
    <mergeCell ref="B52:B53"/>
    <mergeCell ref="F39:F40"/>
    <mergeCell ref="F52:F53"/>
    <mergeCell ref="G39:G40"/>
    <mergeCell ref="G52:G53"/>
    <mergeCell ref="A1:G1"/>
    <mergeCell ref="H1:O1"/>
    <mergeCell ref="A5:G5"/>
    <mergeCell ref="B6:D6"/>
    <mergeCell ref="C7:E7"/>
    <mergeCell ref="A9:G9"/>
    <mergeCell ref="A16:G16"/>
    <mergeCell ref="B20:D20"/>
    <mergeCell ref="C21:E21"/>
    <mergeCell ref="F7:F8"/>
    <mergeCell ref="F21:F22"/>
    <mergeCell ref="G7:G8"/>
    <mergeCell ref="G21:G22"/>
  </mergeCells>
  <pageMargins left="0.39370078740157499" right="0.39370078740157499" top="0.39370078740157499" bottom="0.39370078740157499" header="0.511811023622047" footer="0.511811023622047"/>
  <pageSetup paperSize="9" scale="62" fitToHeight="0" orientation="portrait" r:id="rId1"/>
  <rowBreaks count="5" manualBreakCount="5">
    <brk id="33" max="16383" man="1"/>
    <brk id="64" max="7" man="1"/>
    <brk id="64" max="16383" man="1"/>
    <brk id="96" max="16383" man="1"/>
    <brk id="12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таб</vt:lpstr>
      <vt:lpstr>таб!Заголовки_для_печати</vt:lpstr>
      <vt:lpstr>таб!Область_печати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Natalia</dc:creator>
  <cp:lastModifiedBy>МКОУ Верхнечеренская</cp:lastModifiedBy>
  <cp:lastPrinted>2026-07-21T06:33:50Z</cp:lastPrinted>
  <dcterms:created xsi:type="dcterms:W3CDTF">2022-01-09T11:32:00Z</dcterms:created>
  <dcterms:modified xsi:type="dcterms:W3CDTF">2026-10-23T09:39:56Z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F1DE7AB65B1545B0BD9B2719C12A298B_12</vt:lpwstr>
  </property>
  <property fmtid="{D5CDD505-2E9C-101B-9397-08002B2CF9AE}" pid="3" name="KSOProductBuildVer">
    <vt:lpwstr>1049-12.2.0.21931</vt:lpwstr>
  </property>
  <property fmtid="{D5CDD505-2E9C-101B-9397-08002B2CF9AE}" pid="4" name="KSOReadingLayout">
    <vt:bool>true</vt:bool>
  </property>
</Properties>
</file>